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worksheets/sheet2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k999"/>
  <workbookPr/>
  <bookViews>
    <workbookView activeTab="0" xWindow="240" yWindow="60" windowWidth="29040" windowHeight="15840" tabRatio="500"/>
  </bookViews>
  <sheets>
    <sheet name="2024" sheetId="1" r:id="rId4"/>
    <sheet name="Лист1" sheetId="2" r:id="rId5"/>
  </sheets>
  <definedNames>
    <definedName name="_xlnm.Print_Area" localSheetId="0">'2024'!$A$1:$S$385</definedName>
    <definedName name="_xlnm._FilterDatabase" localSheetId="0" hidden="1">'2024'!$A$7:$S$248</definedName>
  </definedNames>
  <calcPr/>
  <extLst>
    <ext uri="smNativeData">
      <pm:revision xmlns:pm="smNativeData" day="1750311276" val="1046" rev="124" rev64="64" revOS="3" revMin="124" revMax="0"/>
      <pm:docPrefs xmlns:pm="smNativeData" id="1750311276" fixedDigits="0" showNotice="1" showFrameBounds="1" autoChart="1" recalcOnPrint="1" recalcOnCopy="1" finalRounding="1" compatTextArt="1" tab="567" useDefinedPrintRange="1" printArea="currentSheet"/>
      <pm:compatibility xmlns:pm="smNativeData" id="1750311276" overlapCells="1"/>
      <pm:defCurrency xmlns:pm="smNativeData" id="1750311276"/>
    </ext>
  </extLst>
</workbook>
</file>

<file path=xl/comments1.xml><?xml version="1.0" encoding="utf-8"?>
<comments xmlns="http://schemas.openxmlformats.org/spreadsheetml/2006/main">
  <authors>
    <author>Unknown</author>
  </authors>
  <commentList>
    <comment ref="H54" authorId="0">
      <text>
        <r>
          <rPr>
            <rFont val="Arial"/>
            <charset val="0"/>
            <family val="2"/>
            <sz val="10"/>
            <b val="0"/>
            <i val="0"/>
            <extLst>
              <ext uri="smNativeData">
                <pm:charSpec xmlns:pm="smNativeData" id="1750311276">
                  <pm:latin face="Arial" sz="200" weight="normal" i="0"/>
                  <pm:cs face="Arial"/>
                  <pm:ea face="Arial"/>
                </pm:charSpec>
              </ext>
            </extLst>
          </rPr>
          <t xml:space="preserve">Sasha:
</t>
        </r>
        <r>
          <t xml:space="preserve">кв.195
</t>
        </r>
      </text>
    </comment>
    <comment ref="Q9" authorId="0">
      <text>
        <r>
          <rPr>
            <rFont val="Tahoma"/>
            <charset val="204"/>
            <family val="2"/>
            <sz val="9"/>
            <b/>
            <i val="0"/>
            <extLst>
              <ext uri="smNativeData">
                <pm:charSpec xmlns:pm="smNativeData" id="1750311276">
                  <pm:latin face="Tahoma" sz="180" weight="bold" i="0"/>
                  <pm:cs face="Tahoma" sz="180" weight="bold"/>
                  <pm:ea face="Tahoma" sz="180" weight="bold"/>
                </pm:charSpec>
              </ext>
            </extLst>
          </rPr>
          <t>user:</t>
        </r>
        <r>
          <rPr>
            <rFont val="Tahoma"/>
            <charset val="204"/>
            <family val="2"/>
            <sz val="9"/>
            <b val="0"/>
            <i val="0"/>
            <extLst>
              <ext uri="smNativeData">
                <pm:charSpec xmlns:pm="smNativeData" id="1750311276">
                  <pm:latin face="Tahoma" sz="180" weight="normal" i="0"/>
                  <pm:cs weight="normal"/>
                  <pm:ea weight="normal"/>
                </pm:charSpec>
              </ext>
            </extLst>
          </rPr>
          <t xml:space="preserve">
перенос на 2025</t>
        </r>
      </text>
    </comment>
  </commentList>
</comments>
</file>

<file path=xl/sharedStrings.xml><?xml version="1.0" encoding="utf-8"?>
<sst xmlns="http://schemas.openxmlformats.org/spreadsheetml/2006/main" count="756" uniqueCount="256">
  <si>
    <t>Отчёт по текущему ремонту МКД  Возрождения ул., д.18   за 2024 год</t>
  </si>
  <si>
    <t>Наименование работ</t>
  </si>
  <si>
    <t>План/факт</t>
  </si>
  <si>
    <t>стоимость ед. изм., руб</t>
  </si>
  <si>
    <t>план на 2024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</si>
  <si>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</si>
  <si>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</si>
  <si>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</si>
  <si>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</si>
  <si>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</si>
  <si>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</si>
  <si>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</si>
  <si>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</si>
  <si>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</si>
  <si>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</si>
  <si>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</si>
  <si>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</si>
  <si>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</si>
  <si>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Итоговая стоимость, руб.</t>
  </si>
  <si>
    <t>Объем</t>
  </si>
  <si>
    <t>Стоимость работ, руб.</t>
  </si>
  <si>
    <t>Начисление на текущий ремонт в  2024г., руб.</t>
  </si>
  <si>
    <t>Ремонт подъездов и помещений:</t>
  </si>
  <si>
    <t xml:space="preserve">Отделочные работы подъездов (п-д №4), шт  </t>
  </si>
  <si>
    <t>план</t>
  </si>
  <si>
    <t>факт</t>
  </si>
  <si>
    <t>Отделочные работы подъездов в отгороженных местах общего пользования (секций, этажей), шт</t>
  </si>
  <si>
    <t>Ремонт полов на лестничных клетках (укладка напольной плитки), шт</t>
  </si>
  <si>
    <t>Отделочные работы мусорокамер, шт</t>
  </si>
  <si>
    <t>Общестроительные работы:</t>
  </si>
  <si>
    <t>Ремонт фасада (в т.ч. цоколя):</t>
  </si>
  <si>
    <t>Покраска бет., дерев., кирпич. поверхностей, м2</t>
  </si>
  <si>
    <t xml:space="preserve">Покраска металлич.поверхностей, м2   </t>
  </si>
  <si>
    <t>Восстановление кирпичной кладки, м2</t>
  </si>
  <si>
    <t>Штукатурка, м2</t>
  </si>
  <si>
    <t>Штукатурка (инд.), шт</t>
  </si>
  <si>
    <t>Штукатурка (на высоте), м2</t>
  </si>
  <si>
    <t>Ремонт фасада дома (инд.), шт</t>
  </si>
  <si>
    <t>Ремонт кирпичного балконного ограждения, шт</t>
  </si>
  <si>
    <t>Обшивка стен профлистом (цоколь, спуски в подвал), м2</t>
  </si>
  <si>
    <t xml:space="preserve">Ремонт кровли (в 1 слой), м2  </t>
  </si>
  <si>
    <t xml:space="preserve">Ремонт кровли (в 2 слоя), м2  </t>
  </si>
  <si>
    <t xml:space="preserve">Ремонт кровли (инд.), м2  </t>
  </si>
  <si>
    <t>Снятие гравийной смеси с крыши, м2</t>
  </si>
  <si>
    <t>Установка аэратора, шт</t>
  </si>
  <si>
    <t>Установка краевой рейки, мп</t>
  </si>
  <si>
    <t>Ремонт шиферной кровли, уч.</t>
  </si>
  <si>
    <t>Ремонт швов (кв.№43,110,158,170,204,208,195), м.п.</t>
  </si>
  <si>
    <t xml:space="preserve">Ремонт швов (кв.№195,43,110,158,170,204,208), м.п.  </t>
  </si>
  <si>
    <t>Утепление панелей (кв.№195), м2</t>
  </si>
  <si>
    <t>Обшивка панелей профлистом, м2</t>
  </si>
  <si>
    <t>Обшивка профлистом спуска в подвал, шт</t>
  </si>
  <si>
    <t>Обшивка панелей профлистом (на уровне 1эт), м2</t>
  </si>
  <si>
    <t>Ремонт козырьков:</t>
  </si>
  <si>
    <t xml:space="preserve">балконные, м2 </t>
  </si>
  <si>
    <t xml:space="preserve">балконные, м2   </t>
  </si>
  <si>
    <t xml:space="preserve">подъездные (гидроизоляция), м2  </t>
  </si>
  <si>
    <r>
      <t xml:space="preserve">подъездные </t>
    </r>
    <r>
      <rPr>
        <rFont val="Times New Roman"/>
        <charset val="0"/>
        <family val="1"/>
        <sz val="10"/>
        <b val="0"/>
        <i val="0"/>
        <extLst>
          <ext uri="smNativeData">
            <pm:charSpec xmlns:pm="smNativeData" id="1750311276">
              <pm:latin face="Times New Roman" sz="200" weight="normal" i="0"/>
              <pm:cs/>
              <pm:ea/>
            </pm:charSpec>
          </ext>
        </extLst>
      </rPr>
      <t>(разрушенные, смена на мет.каркасе, двухскатный)</t>
    </r>
    <r>
      <rPr>
        <rFont val="Times New Roman"/>
        <charset val="0"/>
        <family val="1"/>
        <sz val="12"/>
        <b val="0"/>
        <i val="0"/>
        <extLst>
          <ext uri="smNativeData">
            <pm:charSpec xmlns:pm="smNativeData" id="1750311276">
              <pm:latin face="Times New Roman" sz="240" weight="normal" i="0"/>
              <pm:cs/>
              <pm:ea/>
            </pm:charSpec>
          </ext>
        </extLst>
      </rPr>
      <t xml:space="preserve">, шт   </t>
    </r>
  </si>
  <si>
    <r>
      <t xml:space="preserve">подъездные </t>
    </r>
    <r>
      <rPr>
        <rFont val="Times New Roman"/>
        <charset val="0"/>
        <family val="1"/>
        <sz val="10"/>
        <b val="0"/>
        <i val="0"/>
        <extLst>
          <ext uri="smNativeData">
            <pm:charSpec xmlns:pm="smNativeData" id="1750311276">
              <pm:latin face="Times New Roman" sz="200" weight="normal" i="0"/>
              <pm:cs/>
              <pm:ea/>
            </pm:charSpec>
          </ext>
        </extLst>
      </rPr>
      <t>(разрушенные, смена на мет.каркасе, односкатный)</t>
    </r>
    <r>
      <rPr>
        <rFont val="Times New Roman"/>
        <charset val="0"/>
        <family val="1"/>
        <sz val="12"/>
        <b val="0"/>
        <i val="0"/>
        <extLst>
          <ext uri="smNativeData">
            <pm:charSpec xmlns:pm="smNativeData" id="1750311276">
              <pm:latin face="Times New Roman" sz="240" weight="normal" i="0"/>
              <pm:cs/>
              <pm:ea/>
            </pm:charSpec>
          </ext>
        </extLst>
      </rPr>
      <t xml:space="preserve">, шт   </t>
    </r>
  </si>
  <si>
    <t xml:space="preserve">Ремонт балконных плит, шт   </t>
  </si>
  <si>
    <t xml:space="preserve">Ремонт крыльца (с поднятием плиты), шт  </t>
  </si>
  <si>
    <r>
      <t>Ремонт крыльца (</t>
    </r>
    <r>
      <rPr>
        <rFont val="Times New Roman"/>
        <charset val="0"/>
        <family val="1"/>
        <sz val="11"/>
        <b val="0"/>
        <i val="0"/>
        <extLst>
          <ext uri="smNativeData">
            <pm:charSpec xmlns:pm="smNativeData" id="1750311276">
              <pm:latin face="Times New Roman" sz="220" weight="normal" i="0"/>
              <pm:cs/>
              <pm:ea/>
            </pm:charSpec>
          </ext>
        </extLst>
      </rPr>
      <t>с поднятием плиты, без работ с козырьком</t>
    </r>
    <r>
      <rPr>
        <rFont val="Times New Roman"/>
        <charset val="0"/>
        <family val="1"/>
        <sz val="12"/>
        <b val="0"/>
        <i val="0"/>
        <extLst>
          <ext uri="smNativeData">
            <pm:charSpec xmlns:pm="smNativeData" id="1750311276">
              <pm:latin face="Times New Roman" sz="240" weight="normal" i="0"/>
              <pm:cs/>
              <pm:ea/>
            </pm:charSpec>
          </ext>
        </extLst>
      </rPr>
      <t xml:space="preserve">), шт  </t>
    </r>
  </si>
  <si>
    <r>
      <t xml:space="preserve">Ремонт крыльца с устройством козырька на мет.каркасе </t>
    </r>
    <r>
      <rPr>
        <rFont val="Times New Roman"/>
        <charset val="0"/>
        <family val="1"/>
        <sz val="10"/>
        <b val="0"/>
        <i val="0"/>
        <extLst>
          <ext uri="smNativeData">
            <pm:charSpec xmlns:pm="smNativeData" id="1750311276">
              <pm:latin face="Times New Roman" sz="200" weight="normal" i="0"/>
              <pm:cs/>
              <pm:ea/>
            </pm:charSpec>
          </ext>
        </extLst>
      </rPr>
      <t>(двухскатный)</t>
    </r>
    <r>
      <rPr>
        <rFont val="Times New Roman"/>
        <charset val="0"/>
        <family val="1"/>
        <sz val="12"/>
        <b val="0"/>
        <i val="0"/>
        <extLst>
          <ext uri="smNativeData">
            <pm:charSpec xmlns:pm="smNativeData" id="1750311276">
              <pm:latin face="Times New Roman" sz="240" weight="normal" i="0"/>
              <pm:cs/>
              <pm:ea/>
            </pm:charSpec>
          </ext>
        </extLst>
      </rPr>
      <t xml:space="preserve">, шт  </t>
    </r>
  </si>
  <si>
    <r>
      <t xml:space="preserve">Ремонт крыльца с устройством козырька на мет.каркасе </t>
    </r>
    <r>
      <rPr>
        <rFont val="Times New Roman"/>
        <charset val="0"/>
        <family val="1"/>
        <sz val="10"/>
        <b val="0"/>
        <i val="0"/>
        <extLst>
          <ext uri="smNativeData">
            <pm:charSpec xmlns:pm="smNativeData" id="1750311276">
              <pm:latin face="Times New Roman" sz="200" weight="normal" i="0"/>
              <pm:cs/>
              <pm:ea/>
            </pm:charSpec>
          </ext>
        </extLst>
      </rPr>
      <t>(односкатный)</t>
    </r>
    <r>
      <rPr>
        <rFont val="Times New Roman"/>
        <charset val="0"/>
        <family val="1"/>
        <sz val="12"/>
        <b val="0"/>
        <i val="0"/>
        <extLst>
          <ext uri="smNativeData">
            <pm:charSpec xmlns:pm="smNativeData" id="1750311276">
              <pm:latin face="Times New Roman" sz="240" weight="normal" i="0"/>
              <pm:cs/>
              <pm:ea/>
            </pm:charSpec>
          </ext>
        </extLst>
      </rPr>
      <t xml:space="preserve">, шт  </t>
    </r>
  </si>
  <si>
    <t>Ремонт крыльца (инд., п-д №5), шт</t>
  </si>
  <si>
    <t xml:space="preserve">Ремонт входа в подъезд (инд.), шт  </t>
  </si>
  <si>
    <t>Ремонт спуска в подвал, шт</t>
  </si>
  <si>
    <t xml:space="preserve">Ремонт крылец (бетоном): </t>
  </si>
  <si>
    <t xml:space="preserve">Заливка бетоном, м3  </t>
  </si>
  <si>
    <t>Установка металлического уголка, мп</t>
  </si>
  <si>
    <t>Установка металлической стойки, шт</t>
  </si>
  <si>
    <t>Демонтаж бетонного экрана, шт</t>
  </si>
  <si>
    <t>Демонтаж бетона, м3</t>
  </si>
  <si>
    <t>Смена ок.блоков на окна ПВХ (п-д №7-1/2эт), шт</t>
  </si>
  <si>
    <t>Смена ок.блоков на окна ПВХ, шт</t>
  </si>
  <si>
    <t>Смена подоконника окна ПВХ, шт</t>
  </si>
  <si>
    <t>Смена остекления, м2</t>
  </si>
  <si>
    <t>Смена дверного блока (размером 2,1х0,9м), шт</t>
  </si>
  <si>
    <t>Смена дверного блока (двухств. размером 2,1х1,48м), шт</t>
  </si>
  <si>
    <t>Смена дверного блока обитого жестью, м2</t>
  </si>
  <si>
    <t>Ремонт ствола мусоропровода, шт</t>
  </si>
  <si>
    <t>Устройство перегородки из металлопрофиля (санитарной, под лестницей и т.д.), м2</t>
  </si>
  <si>
    <t>Устройство перегородки из металлопрофиля (инд.), шт</t>
  </si>
  <si>
    <t>Обшивка металлом входа на тех.этаж, шт</t>
  </si>
  <si>
    <t>Утепление перекрытия чердачного помещения, шт</t>
  </si>
  <si>
    <t>Утепление стен пожарного выхода, м2</t>
  </si>
  <si>
    <t>Сантехнические работы:</t>
  </si>
  <si>
    <t xml:space="preserve">Ремонт систем канализации d-50, м.п.   </t>
  </si>
  <si>
    <t xml:space="preserve">Ремонт систем канализации d-100, м.п.   </t>
  </si>
  <si>
    <t xml:space="preserve">Ремонт систем канализации d-150, м.п.   </t>
  </si>
  <si>
    <t>Смена розлива холодного водоснабжения, шт</t>
  </si>
  <si>
    <t>Ремонт систем ливневой канализации, шт</t>
  </si>
  <si>
    <t>КИПиА</t>
  </si>
  <si>
    <t>Установка электронного регулятора температуры ГВС, шт</t>
  </si>
  <si>
    <t>Замена гидроэлеватора в ИТП, шт</t>
  </si>
  <si>
    <t>Установка регулятора давления РДТ-С, шт</t>
  </si>
  <si>
    <t>Электромонтажные работы:</t>
  </si>
  <si>
    <t xml:space="preserve">Смена светильника светодиодного, шт   </t>
  </si>
  <si>
    <t>Смена светильника с фотоакустическим датчиком, шт</t>
  </si>
  <si>
    <t>Изготовление и монтаж металлических изделий:</t>
  </si>
  <si>
    <t xml:space="preserve">Установка мет.дверных блоков, м2   </t>
  </si>
  <si>
    <t xml:space="preserve">Установка дверного блока (из алюминиевого профиля), шт </t>
  </si>
  <si>
    <t xml:space="preserve">Установка металлических дверных блоков (входных домофонных), шт </t>
  </si>
  <si>
    <t xml:space="preserve">Установка мет.дверей в эл.щитовую, шт   </t>
  </si>
  <si>
    <t xml:space="preserve">Установка мет.дверей пожарного выхода, шт   </t>
  </si>
  <si>
    <t>Уст-ка мет.решеток на п/окна (продухи), шт</t>
  </si>
  <si>
    <t>Установка мет.решеток на продухи (микрочердак, крыша), шт</t>
  </si>
  <si>
    <t xml:space="preserve">Смена дефлекторов, шт  </t>
  </si>
  <si>
    <t>Установка металлических ограждений л/клеток у окон, шт.</t>
  </si>
  <si>
    <t>Установка металлического поручня, шт</t>
  </si>
  <si>
    <t>Ремонт систем наружного водостока, шт</t>
  </si>
  <si>
    <t xml:space="preserve">Смена мусороклапана, шт  </t>
  </si>
  <si>
    <t xml:space="preserve">Смена мусороклапана, шт   </t>
  </si>
  <si>
    <t>Установка козырька над вент.шахтой, шт</t>
  </si>
  <si>
    <t>Ремонт свесов на козырек лоджии, шт</t>
  </si>
  <si>
    <t xml:space="preserve">Установка почтовых ящиков (3шт/1секц), секц.   </t>
  </si>
  <si>
    <t xml:space="preserve">Установка почтовых ящиков (4шт/1секц), секц.   </t>
  </si>
  <si>
    <t xml:space="preserve">Установка почтовых ящиков (5шт/1секц), секц.   </t>
  </si>
  <si>
    <t>Благоустройство:</t>
  </si>
  <si>
    <t xml:space="preserve">Ремонт отмостки, м2   </t>
  </si>
  <si>
    <t>Ремонт отмосток (разборка бетона), м3</t>
  </si>
  <si>
    <t>Разборка отмостки с подсыпкой газона (частично), м2</t>
  </si>
  <si>
    <t xml:space="preserve">Устройство парковки, м2  </t>
  </si>
  <si>
    <t xml:space="preserve">Устройство парковки, м2   </t>
  </si>
  <si>
    <t>Устройство тротуара, м2</t>
  </si>
  <si>
    <t xml:space="preserve">Ремонт тротуара, м2  </t>
  </si>
  <si>
    <t xml:space="preserve">Ремонт тротуара, м2   </t>
  </si>
  <si>
    <t xml:space="preserve">Ремонт проезжей части, м2   </t>
  </si>
  <si>
    <t xml:space="preserve">Демонтаж асфальто-бетонного покрытия, м2  </t>
  </si>
  <si>
    <t xml:space="preserve">Разборка бордюрного камня и поребрика, мп   </t>
  </si>
  <si>
    <t xml:space="preserve">Установка бордюрного камня, мп   </t>
  </si>
  <si>
    <t xml:space="preserve">Установка поребрика, мп   </t>
  </si>
  <si>
    <t>Регулировка колодца, шт</t>
  </si>
  <si>
    <t>Установка водоотводящего лотка, мп</t>
  </si>
  <si>
    <t>Ремонт водоотводящего лотка, шт</t>
  </si>
  <si>
    <t>Установка  лотков из трубы и решеток, мп</t>
  </si>
  <si>
    <t>Установка малых форм:</t>
  </si>
  <si>
    <t xml:space="preserve">песочница, шт   </t>
  </si>
  <si>
    <t xml:space="preserve">скамейка, шт   </t>
  </si>
  <si>
    <t>спортивный комплекс, шт</t>
  </si>
  <si>
    <t>карусель, шт</t>
  </si>
  <si>
    <t>качеля, шт</t>
  </si>
  <si>
    <t>качеля,шт</t>
  </si>
  <si>
    <t>качеля-балансир, шт</t>
  </si>
  <si>
    <t xml:space="preserve">Установка урн, шт   </t>
  </si>
  <si>
    <t>Установка антипарковочной бет.полусферы, шт</t>
  </si>
  <si>
    <t>Установка барьеров, шт</t>
  </si>
  <si>
    <t xml:space="preserve">Уст-ка мет.ограждения на придомовую территорию, мп   </t>
  </si>
  <si>
    <t>Ремонт мет.ограждения на огороженных площадках (в т.ч. футбольных полях), мп</t>
  </si>
  <si>
    <t>Ремонт контейнерных площадок</t>
  </si>
  <si>
    <t>устройство бетонного основания, м2</t>
  </si>
  <si>
    <t>установка металлического ограждения, мп</t>
  </si>
  <si>
    <t>Итого, руб.</t>
  </si>
  <si>
    <t>Непредвиденные работы, руб.:</t>
  </si>
  <si>
    <t xml:space="preserve">Ремонт швов, м.п.  </t>
  </si>
  <si>
    <t>Смена светильника светодиодного (п-д №6-вход), шт</t>
  </si>
  <si>
    <t>Всего, руб.</t>
  </si>
  <si>
    <t>выполнено</t>
  </si>
  <si>
    <t>Генеральный директор ООО "УК Потенциал"                                                                                                              Т.Н.Борозна</t>
  </si>
  <si>
    <t>Работы, выполненные дополнительно:</t>
  </si>
  <si>
    <t>Ремонт подъездов:</t>
  </si>
  <si>
    <t xml:space="preserve">Отделочные работы подъездов (п-д № ), шт  </t>
  </si>
  <si>
    <t>Ремонт полов на лестничных клетках (раствором), м2</t>
  </si>
  <si>
    <t xml:space="preserve">Штукатурка, м2   </t>
  </si>
  <si>
    <t>Штукатурка (выше уровня 1эт), м2</t>
  </si>
  <si>
    <t>Ремонт швов, м.п.</t>
  </si>
  <si>
    <t>Утепление панелей, м2</t>
  </si>
  <si>
    <t>балконные, м2</t>
  </si>
  <si>
    <t>подъездные (гидроизоляция), м2</t>
  </si>
  <si>
    <t>Ремонт балконных плит, шт</t>
  </si>
  <si>
    <t>Ремонт крылец (заливка бетоном), м3</t>
  </si>
  <si>
    <t>Установка металлической стойки d-108, шт</t>
  </si>
  <si>
    <r>
      <t>Смена ок.переплета (</t>
    </r>
    <r>
      <rPr>
        <rFont val="Times New Roman"/>
        <charset val="0"/>
        <family val="1"/>
        <sz val="10"/>
        <b val="0"/>
        <i val="0"/>
        <extLst>
          <ext uri="smNativeData">
            <pm:charSpec xmlns:pm="smNativeData" id="1750311276">
              <pm:latin face="Times New Roman" sz="200" weight="normal" i="0"/>
              <pm:cs/>
              <pm:ea/>
            </pm:charSpec>
          </ext>
        </extLst>
      </rPr>
      <t>размером 0,5х0,4м с остеклением</t>
    </r>
    <r>
      <rPr>
        <rFont val="Times New Roman"/>
        <charset val="0"/>
        <family val="1"/>
        <sz val="12"/>
        <b val="0"/>
        <i val="0"/>
        <extLst>
          <ext uri="smNativeData">
            <pm:charSpec xmlns:pm="smNativeData" id="1750311276">
              <pm:latin face="Times New Roman" sz="240" weight="normal" i="0"/>
              <pm:cs/>
              <pm:ea/>
            </pm:charSpec>
          </ext>
        </extLst>
      </rPr>
      <t>), ств.</t>
    </r>
  </si>
  <si>
    <r>
      <t>Смена ок.переплета (</t>
    </r>
    <r>
      <rPr>
        <rFont val="Times New Roman"/>
        <charset val="0"/>
        <family val="1"/>
        <sz val="10"/>
        <b val="0"/>
        <i val="0"/>
        <extLst>
          <ext uri="smNativeData">
            <pm:charSpec xmlns:pm="smNativeData" id="1750311276">
              <pm:latin face="Times New Roman" sz="200" weight="normal" i="0"/>
              <pm:cs/>
              <pm:ea/>
            </pm:charSpec>
          </ext>
        </extLst>
      </rPr>
      <t>размером 1,3х0,63м с остеклением</t>
    </r>
    <r>
      <rPr>
        <rFont val="Times New Roman"/>
        <charset val="0"/>
        <family val="1"/>
        <sz val="12"/>
        <b val="0"/>
        <i val="0"/>
        <extLst>
          <ext uri="smNativeData">
            <pm:charSpec xmlns:pm="smNativeData" id="1750311276">
              <pm:latin face="Times New Roman" sz="240" weight="normal" i="0"/>
              <pm:cs/>
              <pm:ea/>
            </pm:charSpec>
          </ext>
        </extLst>
      </rPr>
      <t>), ств.</t>
    </r>
  </si>
  <si>
    <t>Смена дверных полотен (размером 2,1х0,9м) , шт</t>
  </si>
  <si>
    <t>Смена дверных полотен (размером 2,1х0,45м) , шт</t>
  </si>
  <si>
    <t>Смена дверных полотен (размером 0,9х0,9м), шт</t>
  </si>
  <si>
    <t>Установка поручня (с изготовлением), м.п.</t>
  </si>
  <si>
    <t>Смена доводчика, шт</t>
  </si>
  <si>
    <t>Смена крана шарового муфтового d-15, шт</t>
  </si>
  <si>
    <t>Смена крана шарового муфтового d-20, шт</t>
  </si>
  <si>
    <t>Смена крана шарового муфтового d-25, шт</t>
  </si>
  <si>
    <t>Смена крана шарового муфтового d-32, шт</t>
  </si>
  <si>
    <t>Смена крана шарового муфтового d-40, шт</t>
  </si>
  <si>
    <t>Смена крана шарового приварного d-32, шт</t>
  </si>
  <si>
    <t>Смена крана шарового приварного d-40, шт</t>
  </si>
  <si>
    <t>Смена крана шарового приварного d-50, шт</t>
  </si>
  <si>
    <t>Смена крана шарового приварного d-80, шт</t>
  </si>
  <si>
    <t>Смена крана шарового приварного d-100, шт</t>
  </si>
  <si>
    <t>Смена крана шарового фланцевого d-40, шт</t>
  </si>
  <si>
    <t>Смена крана шарового фланцевого d-50, шт</t>
  </si>
  <si>
    <t>Смена крана шарового фланцевого d-65, шт</t>
  </si>
  <si>
    <t>Смена крана шарового фланцевого d-80, шт</t>
  </si>
  <si>
    <t>Смена крана шарового фланцевого d-100, шт</t>
  </si>
  <si>
    <t>Смена крана шарового фланцевого d-150, шт</t>
  </si>
  <si>
    <t>Установка обратного клапана фланцевого d-50,шт</t>
  </si>
  <si>
    <t>Установка клапана предохранительного d-20,шт</t>
  </si>
  <si>
    <t>Смена радиаторов 4секц., шт</t>
  </si>
  <si>
    <t>Смена радиаторов 7секц., шт</t>
  </si>
  <si>
    <t>Ремонт систем канализации d-50, м.п.</t>
  </si>
  <si>
    <t>Ремонт систем канализации d-100, м.п.</t>
  </si>
  <si>
    <t>Ремонт систем канализации d-150, м.п.</t>
  </si>
  <si>
    <t>Смена участков трубопровода d-20, мп</t>
  </si>
  <si>
    <t>Смена участков трубопровода d-25, мп</t>
  </si>
  <si>
    <t>Смена участков трубопровода d-32, мп</t>
  </si>
  <si>
    <t>Смена участков трубопровода d-40, мп</t>
  </si>
  <si>
    <t>Смена участков трубопровода d-50,57, мп</t>
  </si>
  <si>
    <t>Смена участков трубопровода d-76, мп</t>
  </si>
  <si>
    <t>Смена грязевика d-50, шт</t>
  </si>
  <si>
    <t>Смена грязевика d-80, шт</t>
  </si>
  <si>
    <t>Смена теплоизоляции труб-да (изодом), м2</t>
  </si>
  <si>
    <t>Смена теплоизоляции труб-да д.25-50 (термофлекс), мп</t>
  </si>
  <si>
    <t>Смена теплоизоляции труб-да д.22 (K-FLEX), мп</t>
  </si>
  <si>
    <t>Смена теплоизоляции труб-да д.35 (K-FLEX), мп</t>
  </si>
  <si>
    <t>Смена теплоизоляции труб-да д.42 (K-FLEX), мп</t>
  </si>
  <si>
    <t>Смена теплоизоляции труб-да д.60 (K-FLEX), мп</t>
  </si>
  <si>
    <t>Смена теплоизоляции труб-да д.76 (K-FLEX), мп</t>
  </si>
  <si>
    <t>Смена теплоизоляции труб-да д.89 (K-FLEX), мп</t>
  </si>
  <si>
    <t>Смена теплоизоляции труб-да д.108 (K-FLEX), мп</t>
  </si>
  <si>
    <t>Установка балансировочного клапана d-50, шт</t>
  </si>
  <si>
    <t>Установка регулятора температуры ГВС, шт</t>
  </si>
  <si>
    <t>Установка регулятора давления РД-НО, РД-НЗ, шт</t>
  </si>
  <si>
    <t>Установка насоса на ХВС, ГВС шт</t>
  </si>
  <si>
    <t>Смена ОДПУ, шт</t>
  </si>
  <si>
    <t>Установка ВА 16/25А, шт</t>
  </si>
  <si>
    <t>Установка ВА 40А (однополюс.), шт</t>
  </si>
  <si>
    <t>Установка ВА 50А (однополюс.), шт</t>
  </si>
  <si>
    <t>Установка ВА 50А (трёхполюс.), шт</t>
  </si>
  <si>
    <t>Смена выключателя, шт</t>
  </si>
  <si>
    <t>Смена участков сетей (АПВ 1х6), м.п.</t>
  </si>
  <si>
    <t>Смена участков сетей (АПВ 1х35), м.п.</t>
  </si>
  <si>
    <t>Смена участков сетей (АВВГ 2х2,5), м.п.</t>
  </si>
  <si>
    <t>Прокладка участков сетей (АВВГ 2х2,5), м.п.</t>
  </si>
  <si>
    <t>Установка мет.дверных блоков, м2</t>
  </si>
  <si>
    <t>Установка мет.дверей в эл.щитовую, шт</t>
  </si>
  <si>
    <t>Уст-ка мет.решеток на п/окна, шт</t>
  </si>
  <si>
    <t>Установка звеньев водосточных труб, м.п.</t>
  </si>
  <si>
    <t>Установка отметов, воронок водосточных труб, шт</t>
  </si>
  <si>
    <t>Смена мусороклапана, шт</t>
  </si>
  <si>
    <t>Установка дефлекторов, шт</t>
  </si>
  <si>
    <t>Установка почтовых ящиков (4шт/1секц), секц.</t>
  </si>
  <si>
    <t>Изготовление и установка контейнера ТБО, шт</t>
  </si>
  <si>
    <t>Ремонт отмостки, м2</t>
  </si>
  <si>
    <t>Ремонт примык. отмостки, м.п</t>
  </si>
  <si>
    <t>Ремонт контейнерных площадок:</t>
  </si>
  <si>
    <t>демонтаж кирпичного ограждения, м3</t>
  </si>
  <si>
    <t>Устройство парковки, м2</t>
  </si>
  <si>
    <t>Ремонт тротуара, м2</t>
  </si>
  <si>
    <t>Ремонт проезжей части, м2</t>
  </si>
  <si>
    <t>Разборка бордюрного камня и поребрика, мп</t>
  </si>
  <si>
    <t>Установка бордюрного камня, мп</t>
  </si>
  <si>
    <t>Установка поребрика, мп</t>
  </si>
  <si>
    <t>песочница, шт</t>
  </si>
  <si>
    <t>скамейка, шт</t>
  </si>
  <si>
    <t>Установка урн, шт</t>
  </si>
  <si>
    <t>Уст-ка мет.ограждения на придомовую территорию, мп</t>
  </si>
</sst>
</file>

<file path=xl/styles.xml><?xml version="1.0" encoding="utf-8"?>
<styleSheet xmlns="http://schemas.openxmlformats.org/spreadsheetml/2006/main">
  <numFmts count="15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[$-419]General"/>
    <numFmt numFmtId="165" formatCode="#,##0.00\ [$руб.-419];[Red]\-#,##0.00\ [$руб.-419]"/>
    <numFmt numFmtId="166" formatCode="_-* #,##0.00&quot;р.&quot;_-;\-* #,##0.00&quot;р.&quot;_-;_-* \-??&quot;р.&quot;_-;_-@_-"/>
    <numFmt numFmtId="167" formatCode="_-* #,##0.00\ _₽_-;\-* #,##0.00\ _₽_-;_-* \-??\ _₽_-;_-@_-"/>
    <numFmt numFmtId="168" formatCode="_-* #,##0.00_р_._-;\-* #,##0.00_р_._-;_-* \-??_р_._-;_-@_-"/>
    <numFmt numFmtId="4" formatCode="#,##0.00"/>
    <numFmt numFmtId="2" formatCode="0.00"/>
  </numFmts>
  <fonts count="18">
    <font>
      <name val="Arial"/>
      <family val="2"/>
      <color rgb="FF000000"/>
      <sz val="10"/>
      <extLst>
        <ext uri="smNativeData">
          <pm:charSpec xmlns:pm="smNativeData" id="1750311276" ulstyle="none" kern="1">
            <pm:latin face="Arial" sz="200" lang="default"/>
            <pm:cs face="Basic Roman" sz="200" lang="default"/>
            <pm:ea face="Basic Roman" sz="200" lang="default"/>
          </pm:charSpec>
        </ext>
      </extLst>
    </font>
    <font>
      <name val="Basic Sans"/>
      <family val="1"/>
      <color rgb="FF000000"/>
      <sz val="10"/>
      <extLst>
        <ext uri="smNativeData">
          <pm:charSpec xmlns:pm="smNativeData" id="1750311276" ulstyle="none" kern="1">
            <pm:latin face="Basic Sans" sz="200" lang="default"/>
            <pm:cs face="Basic Roman" sz="200" lang="default"/>
            <pm:ea face="Basic Roman" sz="200" lang="default"/>
          </pm:charSpec>
        </ext>
      </extLst>
    </font>
    <font>
      <name val="Arial1"/>
      <charset val="1"/>
      <b/>
      <i/>
      <color rgb="FF000000"/>
      <sz val="16"/>
      <extLst>
        <ext uri="smNativeData">
          <pm:charSpec xmlns:pm="smNativeData" id="1750311276" ulstyle="none" kern="1">
            <pm:latin face="Arial1" sz="320" lang="default" weight="bold" i="1"/>
            <pm:cs face="Basic Roman" sz="320" lang="default" weight="bold" i="1"/>
            <pm:ea face="Basic Roman" sz="320" lang="default" weight="bold" i="1"/>
          </pm:charSpec>
        </ext>
      </extLst>
    </font>
    <font>
      <name val="Arial1"/>
      <charset val="1"/>
      <b/>
      <i/>
      <color rgb="FF000000"/>
      <sz val="10"/>
      <u val="single"/>
      <extLst>
        <ext uri="smNativeData">
          <pm:charSpec xmlns:pm="smNativeData" id="1750311276" ulstyle="single" kern="1">
            <pm:latin face="Arial1" sz="200" lang="default" weight="bold" i="1"/>
            <pm:cs face="Basic Roman" sz="200" lang="default" weight="bold" i="1"/>
            <pm:ea face="Basic Roman" sz="200" lang="default" weight="bold" i="1"/>
          </pm:charSpec>
        </ext>
      </extLst>
    </font>
    <font>
      <name val="Calibri"/>
      <family val="2"/>
      <color rgb="FF000000"/>
      <sz val="11"/>
      <extLst>
        <ext uri="smNativeData">
          <pm:charSpec xmlns:pm="smNativeData" id="1750311276" ulstyle="none" kern="1">
            <pm:latin face="Calibri" sz="220" lang="default"/>
            <pm:cs face="Basic Roman" sz="220" lang="default"/>
            <pm:ea face="Basic Roman" sz="220" lang="default"/>
          </pm:charSpec>
        </ext>
      </extLst>
    </font>
    <font>
      <name val="Arial1"/>
      <charset val="1"/>
      <color rgb="FF000000"/>
      <sz val="10"/>
      <extLst>
        <ext uri="smNativeData">
          <pm:charSpec xmlns:pm="smNativeData" id="1750311276" ulstyle="none" kern="1">
            <pm:latin face="Arial1" sz="200" lang="default"/>
            <pm:cs face="Basic Roman" sz="200" lang="default"/>
            <pm:ea face="Basic Roman" sz="200" lang="default"/>
          </pm:charSpec>
        </ext>
      </extLst>
    </font>
    <font>
      <name val="Arial Cyr"/>
      <charset val="204"/>
      <family val="2"/>
      <color rgb="FF000000"/>
      <sz val="10"/>
      <extLst>
        <ext uri="smNativeData">
          <pm:charSpec xmlns:pm="smNativeData" id="1750311276" ulstyle="none" kern="1">
            <pm:latin face="Arial Cyr" sz="200" lang="default"/>
            <pm:cs face="Basic Roman" sz="200" lang="default"/>
            <pm:ea face="Basic Roman" sz="200" lang="default"/>
          </pm:charSpec>
        </ext>
      </extLst>
    </font>
    <font>
      <name val="Times New Roman"/>
      <family val="1"/>
      <color rgb="FF000000"/>
      <sz val="10"/>
      <extLst>
        <ext uri="smNativeData">
          <pm:charSpec xmlns:pm="smNativeData" id="1750311276" ulstyle="none" kern="1">
            <pm:latin face="Times New Roman" sz="200" lang="default"/>
            <pm:cs face="Basic Roman" sz="200" lang="default"/>
            <pm:ea face="Basic Roman" sz="200" lang="default"/>
          </pm:charSpec>
        </ext>
      </extLst>
    </font>
    <font>
      <name val="Times New Roman"/>
      <family val="1"/>
      <color rgb="FF000000"/>
      <sz val="11"/>
      <extLst>
        <ext uri="smNativeData">
          <pm:charSpec xmlns:pm="smNativeData" id="1750311276" ulstyle="none" kern="1">
            <pm:latin face="Times New Roman" sz="220" lang="default"/>
            <pm:cs face="Basic Roman" sz="220" lang="default"/>
            <pm:ea face="Basic Roman" sz="220" lang="default"/>
          </pm:charSpec>
        </ext>
      </extLst>
    </font>
    <font>
      <name val="Times New Roman"/>
      <family val="1"/>
      <color rgb="FF000000"/>
      <sz val="12"/>
      <extLst>
        <ext uri="smNativeData">
          <pm:charSpec xmlns:pm="smNativeData" id="1750311276" ulstyle="none" kern="1">
            <pm:latin face="Times New Roman" sz="240" lang="default"/>
            <pm:cs face="Basic Roman" sz="240" lang="default"/>
            <pm:ea face="Basic Roman" sz="240" lang="default"/>
          </pm:charSpec>
        </ext>
      </extLst>
    </font>
    <font>
      <name val="Times New Roman"/>
      <family val="1"/>
      <b/>
      <color rgb="FF000000"/>
      <sz val="12"/>
      <extLst>
        <ext uri="smNativeData">
          <pm:charSpec xmlns:pm="smNativeData" id="1750311276" ulstyle="none" kern="1">
            <pm:latin face="Times New Roman" sz="240" lang="default" weight="bold"/>
            <pm:cs face="Basic Roman" sz="240" lang="default" weight="bold"/>
            <pm:ea face="Basic Roman" sz="240" lang="default" weight="bold"/>
          </pm:charSpec>
        </ext>
      </extLst>
    </font>
    <font>
      <name val="Times New Roman"/>
      <family val="1"/>
      <b/>
      <color rgb="FF000000"/>
      <sz val="11"/>
      <extLst>
        <ext uri="smNativeData">
          <pm:charSpec xmlns:pm="smNativeData" id="1750311276" ulstyle="none" kern="1">
            <pm:latin face="Times New Roman" sz="220" lang="default" weight="bold"/>
            <pm:cs face="Basic Roman" sz="220" lang="default" weight="bold"/>
            <pm:ea face="Basic Roman" sz="220" lang="default" weight="bold"/>
          </pm:charSpec>
        </ext>
      </extLst>
    </font>
    <font>
      <name val="Times New Roman"/>
      <family val="1"/>
      <b/>
      <color rgb="FF000000"/>
      <sz val="16"/>
      <extLst>
        <ext uri="smNativeData">
          <pm:charSpec xmlns:pm="smNativeData" id="1750311276" ulstyle="none" kern="1">
            <pm:latin face="Times New Roman" sz="320" lang="default" weight="bold"/>
            <pm:cs face="Basic Roman" sz="320" lang="default" weight="bold"/>
            <pm:ea face="Basic Roman" sz="320" lang="default" weight="bold"/>
          </pm:charSpec>
        </ext>
      </extLst>
    </font>
    <font>
      <name val="Times New Roman"/>
      <family val="1"/>
      <color rgb="FFFF0000"/>
      <sz val="10"/>
      <extLst>
        <ext uri="smNativeData">
          <pm:charSpec xmlns:pm="smNativeData" id="1750311276" fgClr="FF0000" ulstyle="none" kern="1">
            <pm:latin face="Times New Roman" sz="200" lang="default"/>
            <pm:cs face="Basic Roman" sz="200" lang="default"/>
            <pm:ea face="Basic Roman" sz="200" lang="default"/>
          </pm:charSpec>
        </ext>
      </extLst>
    </font>
    <font>
      <name val="Times New Roman"/>
      <family val="1"/>
      <i/>
      <color rgb="FF000000"/>
      <sz val="12"/>
      <extLst>
        <ext uri="smNativeData">
          <pm:charSpec xmlns:pm="smNativeData" id="1750311276" ulstyle="none" kern="1">
            <pm:latin face="Times New Roman" sz="240" lang="default" i="1"/>
            <pm:cs face="Basic Roman" sz="240" lang="default" i="1"/>
            <pm:ea face="Basic Roman" sz="240" lang="default" i="1"/>
          </pm:charSpec>
        </ext>
      </extLst>
    </font>
    <font>
      <name val="Times New Roman"/>
      <family val="1"/>
      <color rgb="FFFF0000"/>
      <sz val="12"/>
      <extLst>
        <ext uri="smNativeData">
          <pm:charSpec xmlns:pm="smNativeData" id="1750311276" fgClr="FF0000" ulstyle="none" kern="1">
            <pm:latin face="Times New Roman" sz="240" lang="default"/>
            <pm:cs face="Basic Roman" sz="240" lang="default"/>
            <pm:ea face="Basic Roman" sz="240" lang="default"/>
          </pm:charSpec>
        </ext>
      </extLst>
    </font>
    <font>
      <name val="Times New Roman"/>
      <family val="1"/>
      <color rgb="FF000000"/>
      <sz val="10"/>
      <extLst>
        <ext uri="smNativeData">
          <pm:charSpec xmlns:pm="smNativeData" id="1750311276" ulstyle="none" kern="1">
            <pm:latin face="Times New Roman" sz="200" lang="default"/>
            <pm:cs face="Basic Roman" sz="240" lang="default"/>
            <pm:ea face="Basic Roman" sz="240" lang="default"/>
          </pm:charSpec>
        </ext>
      </extLst>
    </font>
    <font>
      <name val="Times New Roman"/>
      <family val="1"/>
      <color rgb="FF000000"/>
      <sz val="11"/>
      <extLst>
        <ext uri="smNativeData">
          <pm:charSpec xmlns:pm="smNativeData" id="1750311276" ulstyle="none" kern="1">
            <pm:latin face="Times New Roman" sz="220" lang="default"/>
            <pm:cs face="Basic Roman" sz="240" lang="default"/>
            <pm:ea face="Basic Roman" sz="240" lang="default"/>
          </pm:charSpec>
        </ext>
      </extLst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  <extLst>
          <ext uri="smNativeData">
            <pm:shade xmlns:pm="smNativeData" id="1750311276" type="1" fgLvl="100" fgClr="00FFFFFF" bgLvl="0" bgClr="00FFFFCC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0311276" type="1" fgLvl="100" fgClr="00FFFFFF" bgLvl="0" bgClr="00FFFFCC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0311276" type="1" fgLvl="100" fgClr="00FFFFFF" bgLvl="0" bgClr="00FFFFCC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0311276" type="1" fgLvl="100" fgClr="00FFFFFF" bgLvl="0" bgClr="00FFFFCC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0311276" type="1" fgLvl="100" fgClr="00FFFFFF" bgLvl="0" bgClr="00FFFFCC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0311276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0311276" type="1" fgLvl="100" fgClr="00FFFFFF" bgLvl="100" bgClr="00000000"/>
          </ext>
        </extLst>
      </patternFill>
    </fill>
  </fills>
  <borders count="1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031127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0311276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031127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031127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031127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031127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031127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031127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0311276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0311276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031127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031127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0311276"/>
        </ext>
      </extLst>
    </border>
  </borders>
  <cellStyleXfs count="52">
    <xf numFmtId="0" fontId="0" fillId="0" borderId="0" applyNumberFormat="1" applyFont="1" applyFill="1" applyBorder="1" applyAlignment="1" applyProtection="1"/>
    <xf numFmtId="164" fontId="2" fillId="0" borderId="0" applyNumberFormat="1" applyFont="1" applyFill="1" applyBorder="1" applyAlignment="1" applyProtection="1">
      <alignment horizontal="center" textRotation="90"/>
      <extLst>
        <ext uri="smNativeData">
          <pm:cellMargin xmlns:pm="smNativeData" id="1750311276" l="0" r="0" t="0" b="0" textRotation="3"/>
        </ext>
      </extLst>
    </xf>
    <xf numFmtId="165" fontId="3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166" fontId="0" fillId="0" borderId="0" applyNumberFormat="1" applyFont="1" applyFill="1" applyBorder="0" applyAlignment="1" applyProtection="0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164" fontId="5" fillId="0" borderId="0" applyNumberFormat="1" applyFont="1" applyFill="1" applyBorder="1" applyAlignment="1" applyProtection="1"/>
    <xf numFmtId="164" fontId="5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6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6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6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6" fillId="0" borderId="0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167" fontId="0" fillId="0" borderId="0" applyNumberFormat="1" applyFont="1" applyFill="1" applyBorder="0" applyAlignment="1" applyProtection="0"/>
    <xf numFmtId="167" fontId="0" fillId="0" borderId="0" applyNumberFormat="1" applyFont="1" applyFill="1" applyBorder="0" applyAlignment="1" applyProtection="0"/>
    <xf numFmtId="168" fontId="0" fillId="0" borderId="0" applyNumberFormat="1" applyFont="1" applyFill="1" applyBorder="0" applyAlignment="1" applyProtection="0"/>
    <xf numFmtId="168" fontId="0" fillId="0" borderId="0" applyNumberFormat="1" applyFont="1" applyFill="1" applyBorder="0" applyAlignment="1" applyProtection="0"/>
  </cellStyleXfs>
  <cellXfs count="133">
    <xf numFmtId="0" fontId="0" fillId="0" borderId="0" xfId="0"/>
    <xf numFmtId="164" fontId="2" fillId="0" borderId="0" xfId="1">
      <alignment horizontal="center" vertical="bottom" textRotation="90"/>
    </xf>
    <xf numFmtId="165" fontId="3" fillId="0" borderId="0" xfId="2"/>
    <xf numFmtId="0" fontId="0" fillId="0" borderId="0" xfId="3"/>
    <xf numFmtId="166" fontId="0" fillId="0" borderId="0" xfId="4"/>
    <xf numFmtId="0" fontId="0" fillId="0" borderId="0" xfId="5"/>
    <xf numFmtId="0" fontId="0" fillId="0" borderId="0" xfId="6"/>
    <xf numFmtId="0" fontId="0" fillId="0" borderId="0" xfId="7"/>
    <xf numFmtId="0" fontId="0" fillId="0" borderId="0" xfId="8"/>
    <xf numFmtId="0" fontId="0" fillId="0" borderId="0" xfId="9"/>
    <xf numFmtId="0" fontId="0" fillId="0" borderId="0" xfId="10"/>
    <xf numFmtId="0" fontId="0" fillId="0" borderId="0" xfId="11"/>
    <xf numFmtId="0" fontId="0" fillId="0" borderId="0" xfId="12"/>
    <xf numFmtId="0" fontId="0" fillId="0" borderId="0" xfId="13"/>
    <xf numFmtId="0" fontId="0" fillId="0" borderId="0" xfId="14"/>
    <xf numFmtId="0" fontId="4" fillId="0" borderId="0" xfId="15"/>
    <xf numFmtId="0" fontId="0" fillId="0" borderId="0" xfId="16"/>
    <xf numFmtId="0" fontId="0" fillId="0" borderId="0" xfId="17"/>
    <xf numFmtId="0" fontId="0" fillId="0" borderId="0" xfId="18"/>
    <xf numFmtId="0" fontId="0" fillId="0" borderId="0" xfId="19"/>
    <xf numFmtId="0" fontId="4" fillId="0" borderId="0" xfId="20"/>
    <xf numFmtId="164" fontId="5" fillId="0" borderId="0" xfId="21"/>
    <xf numFmtId="164" fontId="5" fillId="0" borderId="0" xfId="22"/>
    <xf numFmtId="0" fontId="0" fillId="0" borderId="0" xfId="23"/>
    <xf numFmtId="0" fontId="4" fillId="0" borderId="0" xfId="24"/>
    <xf numFmtId="0" fontId="4" fillId="0" borderId="0" xfId="25"/>
    <xf numFmtId="0" fontId="4" fillId="0" borderId="0" xfId="26"/>
    <xf numFmtId="0" fontId="0" fillId="0" borderId="0" xfId="27"/>
    <xf numFmtId="0" fontId="0" fillId="0" borderId="0" xfId="28"/>
    <xf numFmtId="0" fontId="0" fillId="0" borderId="0" xfId="29"/>
    <xf numFmtId="0" fontId="6" fillId="0" borderId="0" xfId="30"/>
    <xf numFmtId="0" fontId="0" fillId="0" borderId="0" xfId="31"/>
    <xf numFmtId="0" fontId="0" fillId="0" borderId="0" xfId="32"/>
    <xf numFmtId="0" fontId="0" fillId="0" borderId="0" xfId="33"/>
    <xf numFmtId="0" fontId="0" fillId="0" borderId="0" xfId="34"/>
    <xf numFmtId="0" fontId="6" fillId="0" borderId="0" xfId="35"/>
    <xf numFmtId="0" fontId="0" fillId="0" borderId="0" xfId="36"/>
    <xf numFmtId="0" fontId="0" fillId="0" borderId="0" xfId="37"/>
    <xf numFmtId="0" fontId="6" fillId="0" borderId="0" xfId="38"/>
    <xf numFmtId="0" fontId="0" fillId="0" borderId="0" xfId="39"/>
    <xf numFmtId="0" fontId="0" fillId="0" borderId="0" xfId="40"/>
    <xf numFmtId="0" fontId="0" fillId="0" borderId="0" xfId="41"/>
    <xf numFmtId="0" fontId="0" fillId="0" borderId="0" xfId="42"/>
    <xf numFmtId="0" fontId="6" fillId="0" borderId="0" xfId="43"/>
    <xf numFmtId="0" fontId="4" fillId="0" borderId="0" xfId="44"/>
    <xf numFmtId="0" fontId="4" fillId="0" borderId="0" xfId="45"/>
    <xf numFmtId="0" fontId="0" fillId="0" borderId="0" xfId="46"/>
    <xf numFmtId="0" fontId="0" fillId="0" borderId="0" xfId="47"/>
    <xf numFmtId="167" fontId="0" fillId="0" borderId="0" xfId="48"/>
    <xf numFmtId="167" fontId="0" fillId="0" borderId="0" xfId="49"/>
    <xf numFmtId="168" fontId="0" fillId="0" borderId="0" xfId="50"/>
    <xf numFmtId="168" fontId="0" fillId="0" borderId="0" xfId="5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4" fontId="7" fillId="0" borderId="0" xfId="0" applyNumberFormat="1" applyFont="1"/>
    <xf numFmtId="0" fontId="7" fillId="0" borderId="0" xfId="0" applyFont="1"/>
    <xf numFmtId="0" fontId="7" fillId="2" borderId="1" xfId="0" applyFont="1" applyFill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wrapText="1"/>
    </xf>
    <xf numFmtId="0" fontId="11" fillId="4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vertical="center" wrapText="1"/>
    </xf>
    <xf numFmtId="4" fontId="10" fillId="3" borderId="2" xfId="0" applyNumberFormat="1" applyFont="1" applyFill="1" applyBorder="1"/>
    <xf numFmtId="4" fontId="10" fillId="6" borderId="5" xfId="0" applyNumberFormat="1" applyFont="1" applyFill="1" applyBorder="1"/>
    <xf numFmtId="4" fontId="10" fillId="3" borderId="2" xfId="0" applyNumberFormat="1" applyFont="1" applyFill="1" applyBorder="1" applyAlignment="1">
      <alignment horizontal="center" wrapText="1"/>
    </xf>
    <xf numFmtId="0" fontId="10" fillId="3" borderId="2" xfId="0" applyFont="1" applyFill="1" applyBorder="1" applyAlignment="1">
      <alignment wrapText="1"/>
    </xf>
    <xf numFmtId="0" fontId="11" fillId="3" borderId="2" xfId="0" applyFont="1" applyFill="1" applyBorder="1" applyAlignment="1">
      <alignment horizontal="center" wrapText="1"/>
    </xf>
    <xf numFmtId="4" fontId="9" fillId="3" borderId="2" xfId="0" applyNumberFormat="1" applyFont="1" applyFill="1" applyBorder="1" applyAlignment="1">
      <alignment horizontal="center"/>
    </xf>
    <xf numFmtId="4" fontId="9" fillId="3" borderId="2" xfId="0" applyNumberFormat="1" applyFont="1" applyFill="1" applyBorder="1"/>
    <xf numFmtId="0" fontId="7" fillId="3" borderId="2" xfId="0" applyFont="1" applyFill="1" applyBorder="1"/>
    <xf numFmtId="0" fontId="9" fillId="3" borderId="2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center" wrapText="1"/>
    </xf>
    <xf numFmtId="4" fontId="7" fillId="3" borderId="2" xfId="0" applyNumberFormat="1" applyFont="1" applyFill="1" applyBorder="1"/>
    <xf numFmtId="2" fontId="7" fillId="3" borderId="2" xfId="0" applyNumberFormat="1" applyFont="1" applyFill="1" applyBorder="1"/>
    <xf numFmtId="0" fontId="13" fillId="3" borderId="2" xfId="0" applyFont="1" applyFill="1" applyBorder="1"/>
    <xf numFmtId="0" fontId="10" fillId="3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wrapText="1" indent="1"/>
      <extLst>
        <ext uri="smNativeData">
          <pm:cellMargin xmlns:pm="smNativeData" id="1750311276" l="192" r="0" t="0" b="0" textRotation="0"/>
        </ext>
      </extLst>
    </xf>
    <xf numFmtId="0" fontId="8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wrapText="1" indent="1"/>
      <extLst>
        <ext uri="smNativeData">
          <pm:cellMargin xmlns:pm="smNativeData" id="1750311276" l="192" r="0" t="0" b="0" textRotation="0"/>
        </ext>
      </extLst>
    </xf>
    <xf numFmtId="4" fontId="9" fillId="3" borderId="2" xfId="0" applyNumberFormat="1" applyFont="1" applyFill="1" applyBorder="1" applyAlignment="1" applyProtection="1">
      <alignment horizontal="center"/>
      <protection locked="1" hidden="1"/>
    </xf>
    <xf numFmtId="4" fontId="9" fillId="3" borderId="2" xfId="0" applyNumberFormat="1" applyFont="1" applyFill="1" applyBorder="1" applyAlignment="1">
      <alignment horizontal="right"/>
    </xf>
    <xf numFmtId="4" fontId="15" fillId="3" borderId="2" xfId="0" applyNumberFormat="1" applyFont="1" applyFill="1" applyBorder="1" applyAlignment="1" applyProtection="1">
      <alignment horizontal="center"/>
      <protection locked="1" hidden="1"/>
    </xf>
    <xf numFmtId="0" fontId="7" fillId="0" borderId="6" xfId="0" applyFont="1" applyFill="1" applyBorder="1"/>
    <xf numFmtId="0" fontId="11" fillId="8" borderId="7" xfId="0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justify" vertical="center"/>
    </xf>
    <xf numFmtId="0" fontId="9" fillId="2" borderId="1" xfId="0" applyFont="1" applyFill="1"/>
    <xf numFmtId="0" fontId="14" fillId="3" borderId="2" xfId="0" applyFont="1" applyFill="1" applyBorder="1" applyAlignment="1">
      <alignment horizontal="left" wrapText="1" indent="3"/>
      <extLst>
        <ext uri="smNativeData">
          <pm:cellMargin xmlns:pm="smNativeData" id="1750311276" l="576" r="0" t="0" b="0" textRotation="0"/>
        </ext>
      </extLst>
    </xf>
    <xf numFmtId="0" fontId="9" fillId="3" borderId="2" xfId="0" applyFont="1" applyFill="1" applyBorder="1" applyAlignment="1">
      <alignment horizontal="left" wrapText="1" indent="4"/>
      <extLst>
        <ext uri="smNativeData">
          <pm:cellMargin xmlns:pm="smNativeData" id="1750311276" l="768" r="0" t="0" b="0" textRotation="0"/>
        </ext>
      </extLst>
    </xf>
    <xf numFmtId="0" fontId="10" fillId="3" borderId="2" xfId="0" applyFont="1" applyFill="1" applyBorder="1" applyAlignment="1">
      <alignment horizontal="left" indent="1"/>
      <extLst>
        <ext uri="smNativeData">
          <pm:cellMargin xmlns:pm="smNativeData" id="1750311276" l="192" r="0" t="0" b="0" textRotation="0"/>
        </ext>
      </extLst>
    </xf>
    <xf numFmtId="0" fontId="11" fillId="3" borderId="2" xfId="0" applyFont="1" applyFill="1" applyBorder="1" applyAlignment="1">
      <alignment horizontal="center"/>
    </xf>
    <xf numFmtId="4" fontId="10" fillId="0" borderId="6" xfId="0" applyNumberFormat="1" applyFont="1" applyFill="1" applyBorder="1"/>
    <xf numFmtId="0" fontId="10" fillId="3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center"/>
    </xf>
    <xf numFmtId="4" fontId="9" fillId="0" borderId="6" xfId="0" applyNumberFormat="1" applyFont="1" applyFill="1" applyBorder="1"/>
    <xf numFmtId="0" fontId="9" fillId="3" borderId="2" xfId="0" applyFont="1" applyFill="1" applyBorder="1"/>
    <xf numFmtId="0" fontId="9" fillId="3" borderId="2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right"/>
    </xf>
    <xf numFmtId="0" fontId="9" fillId="0" borderId="6" xfId="0" applyFont="1" applyFill="1" applyBorder="1"/>
    <xf numFmtId="0" fontId="8" fillId="0" borderId="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0" fontId="8" fillId="0" borderId="0" xfId="0" applyFont="1"/>
    <xf numFmtId="0" fontId="10" fillId="3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left" wrapText="1" indent="3"/>
      <extLst>
        <ext uri="smNativeData">
          <pm:cellMargin xmlns:pm="smNativeData" id="1750311276" l="576" r="0" t="0" b="0" textRotation="0"/>
        </ext>
      </extLst>
    </xf>
    <xf numFmtId="0" fontId="9" fillId="4" borderId="3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12" fillId="0" borderId="9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wrapText="1"/>
    </xf>
    <xf numFmtId="0" fontId="9" fillId="2" borderId="1" xfId="0" applyFont="1" applyFill="1" applyAlignment="1">
      <alignment horizontal="right"/>
    </xf>
    <xf numFmtId="0" fontId="9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7" fillId="12" borderId="11" xfId="0" applyFont="1" applyFill="1" applyBorder="1"/>
  </cellXfs>
  <cellStyles count="52">
    <cellStyle name="Normal" xfId="0" builtinId="0" customBuiltin="1"/>
    <cellStyle name="Heading1" xfId="1"/>
    <cellStyle name="Result2" xfId="2"/>
    <cellStyle name="TableStyleLight1" xfId="3"/>
    <cellStyle name="Денежный 2" xfId="4"/>
    <cellStyle name="Обычный 10" xfId="5"/>
    <cellStyle name="Обычный 10 2" xfId="6"/>
    <cellStyle name="Обычный 11" xfId="7"/>
    <cellStyle name="Обычный 11 2" xfId="8"/>
    <cellStyle name="Обычный 12" xfId="9"/>
    <cellStyle name="Обычный 12 2" xfId="10"/>
    <cellStyle name="Обычный 13" xfId="11"/>
    <cellStyle name="Обычный 13 2" xfId="12"/>
    <cellStyle name="Обычный 14" xfId="13"/>
    <cellStyle name="Обычный 14 2" xfId="14"/>
    <cellStyle name="Обычный 15" xfId="15"/>
    <cellStyle name="Обычный 16" xfId="16"/>
    <cellStyle name="Обычный 16 2" xfId="17"/>
    <cellStyle name="Обычный 17" xfId="18"/>
    <cellStyle name="Обычный 18" xfId="19"/>
    <cellStyle name="Обычный 19" xfId="20"/>
    <cellStyle name="Обычный 2" xfId="21"/>
    <cellStyle name="Обычный 2 2" xfId="22"/>
    <cellStyle name="Обычный 2 3" xfId="23"/>
    <cellStyle name="Обычный 2 4" xfId="24"/>
    <cellStyle name="Обычный 2 5" xfId="25"/>
    <cellStyle name="Обычный 2 6" xfId="26"/>
    <cellStyle name="Обычный 3" xfId="27"/>
    <cellStyle name="Обычный 3 2" xfId="28"/>
    <cellStyle name="Обычный 3 2 2" xfId="29"/>
    <cellStyle name="Обычный 3 2 3" xfId="30"/>
    <cellStyle name="Обычный 4" xfId="31"/>
    <cellStyle name="Обычный 4 2" xfId="32"/>
    <cellStyle name="Обычный 4 3" xfId="33"/>
    <cellStyle name="Обычный 4 4" xfId="34"/>
    <cellStyle name="Обычный 4 5" xfId="35"/>
    <cellStyle name="Обычный 5" xfId="36"/>
    <cellStyle name="Обычный 5 2" xfId="37"/>
    <cellStyle name="Обычный 5 3" xfId="38"/>
    <cellStyle name="Обычный 6" xfId="39"/>
    <cellStyle name="Обычный 6 2" xfId="40"/>
    <cellStyle name="Обычный 6 3" xfId="41"/>
    <cellStyle name="Обычный 6 4" xfId="42"/>
    <cellStyle name="Обычный 6 5" xfId="43"/>
    <cellStyle name="Обычный 7" xfId="44"/>
    <cellStyle name="Обычный 8" xfId="45"/>
    <cellStyle name="Обычный 9" xfId="46"/>
    <cellStyle name="Обычный 9 2" xfId="47"/>
    <cellStyle name="Финансовый 2" xfId="48"/>
    <cellStyle name="Финансовый 2 2" xfId="49"/>
    <cellStyle name="Финансовый 3" xfId="50"/>
    <cellStyle name="Финансовый 4" xfId="51"/>
  </cellStyles>
  <tableStyles count="0"/>
  <extLst>
    <ext uri="smNativeData">
      <pm:charStyles xmlns:pm="smNativeData" id="1750311276" count="1">
        <pm:charStyle name="Обычный" fontId="0" Id="1"/>
      </pm:charStyles>
      <pm:colors xmlns:pm="smNativeData" id="1750311276" count="1">
        <pm:color name="Цвет 24" rgb="FFFFCC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Basic Roman"/>
        <a:cs typeface="Basic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S385"/>
  <sheetViews>
    <sheetView tabSelected="1" view="normal" zoomScale="90" workbookViewId="0">
      <pane xSplit="2" ySplit="7" topLeftCell="C8" activePane="bottomRight" state="frozen"/>
      <selection pane="bottomRight" activeCell="P53" sqref="P53"/>
    </sheetView>
  </sheetViews>
  <sheetFormatPr defaultRowHeight="14.70"/>
  <cols>
    <col min="1" max="1" width="61.711712" customWidth="1" style="52"/>
    <col min="2" max="2" width="12.144144" customWidth="1" style="53"/>
    <col min="3" max="3" width="14.855856" customWidth="1" style="54"/>
    <col min="4" max="4" width="14.855856" customWidth="1" style="55"/>
    <col min="5" max="5" width="15.855856" customWidth="1" style="56"/>
    <col min="6" max="17" width="9.144144" style="57"/>
    <col min="18" max="18" width="12.000000" customWidth="1" style="57"/>
    <col min="19" max="19" width="18.855856" customWidth="1" style="57"/>
    <col min="20" max="20" width="9.144144" style="57"/>
    <col min="21" max="24" width="9.423423" customWidth="1" style="57"/>
    <col min="25" max="1024" width="9.144144" style="57"/>
  </cols>
  <sheetData>
    <row r="1" spans="1:5" s="58" customFormat="1" ht="15" customHeight="1">
      <c r="A1" s="127"/>
      <c r="B1" s="127"/>
      <c r="C1" s="127"/>
      <c r="D1" s="127"/>
      <c r="E1" s="127"/>
    </row>
    <row r="2" spans="1:3" ht="18.75" customHeight="1">
      <c r="A2" s="59"/>
      <c r="B2" s="60"/>
      <c r="C2" s="61"/>
    </row>
    <row r="3" spans="1:19" ht="18.75" customHeight="1">
      <c r="A3" s="124" t="s">
        <v>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19" s="62" customFormat="1" ht="26.25" customHeight="1">
      <c r="A4" s="128" t="s">
        <v>1</v>
      </c>
      <c r="B4" s="129" t="s">
        <v>2</v>
      </c>
      <c r="C4" s="130" t="s">
        <v>3</v>
      </c>
      <c r="D4" s="131" t="s">
        <v>4</v>
      </c>
      <c r="E4" s="131"/>
      <c r="F4" s="125" t="s">
        <v>5</v>
      </c>
      <c r="G4" s="125" t="s">
        <v>6</v>
      </c>
      <c r="H4" s="125" t="s">
        <v>7</v>
      </c>
      <c r="I4" s="125" t="s">
        <v>8</v>
      </c>
      <c r="J4" s="125" t="s">
        <v>9</v>
      </c>
      <c r="K4" s="125" t="s">
        <v>10</v>
      </c>
      <c r="L4" s="125" t="s">
        <v>11</v>
      </c>
      <c r="M4" s="125" t="s">
        <v>12</v>
      </c>
      <c r="N4" s="125" t="s">
        <v>13</v>
      </c>
      <c r="O4" s="125" t="s">
        <v>14</v>
      </c>
      <c r="P4" s="125" t="s">
        <v>15</v>
      </c>
      <c r="Q4" s="125" t="s">
        <v>16</v>
      </c>
      <c r="R4" s="125" t="s">
        <v>17</v>
      </c>
      <c r="S4" s="126" t="s">
        <v>18</v>
      </c>
    </row>
    <row r="5" spans="1:19" s="62" customFormat="1" ht="29.25" customHeight="1">
      <c r="A5" s="128"/>
      <c r="B5" s="129"/>
      <c r="C5" s="130"/>
      <c r="D5" s="63" t="s">
        <v>19</v>
      </c>
      <c r="E5" s="64" t="s">
        <v>20</v>
      </c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6"/>
    </row>
    <row r="6" spans="1:19" ht="18.75" customHeight="1">
      <c r="A6" s="65" t="s">
        <v>21</v>
      </c>
      <c r="B6" s="66"/>
      <c r="C6" s="67"/>
      <c r="D6" s="68"/>
      <c r="E6" s="69" t="n">
        <v>690342.239999999991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</row>
    <row r="7" spans="2:19" ht="18.75" customHeight="1">
      <c r="B7" s="71"/>
      <c r="C7" s="67"/>
      <c r="D7" s="63"/>
      <c r="E7" s="70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spans="1:19" s="58" customFormat="1" ht="18.75" customHeight="1">
      <c r="A8" s="65" t="s">
        <v>22</v>
      </c>
      <c r="B8" s="72"/>
      <c r="C8" s="73"/>
      <c r="D8" s="74"/>
      <c r="E8" s="74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</row>
    <row r="9" spans="1:19" s="58" customFormat="1" ht="18.75" customHeight="1">
      <c r="A9" s="76" t="s">
        <v>23</v>
      </c>
      <c r="B9" s="77" t="s">
        <v>24</v>
      </c>
      <c r="C9" s="73" t="n">
        <v>279033.580000000016</v>
      </c>
      <c r="D9" s="74" t="n">
        <v>1</v>
      </c>
      <c r="E9" s="74">
        <f>C9*D9</f>
        <v>279033.580000000016</v>
      </c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132" t="n">
        <v>1</v>
      </c>
      <c r="R9" s="75"/>
      <c r="S9" s="78"/>
    </row>
    <row r="10" spans="1:19" s="58" customFormat="1" ht="18.75" customHeight="1">
      <c r="A10" s="76" t="s">
        <v>23</v>
      </c>
      <c r="B10" s="77" t="s">
        <v>25</v>
      </c>
      <c r="C10" s="73" t="n">
        <v>279033.580000000016</v>
      </c>
      <c r="D10" s="74"/>
      <c r="E10" s="74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 t="n">
        <v>1</v>
      </c>
      <c r="R10" s="79">
        <f>SUM(F10:Q10)</f>
        <v>1</v>
      </c>
      <c r="S10" s="78">
        <f>R10*C10</f>
        <v>279033.580000000016</v>
      </c>
    </row>
    <row r="11" spans="1:19" s="58" customFormat="1" hidden="1" ht="31.50" customHeight="1">
      <c r="A11" s="76" t="s">
        <v>26</v>
      </c>
      <c r="B11" s="77" t="s">
        <v>24</v>
      </c>
      <c r="C11" s="73"/>
      <c r="D11" s="74"/>
      <c r="E11" s="74">
        <f>C11*D11</f>
        <v>0</v>
      </c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80"/>
      <c r="R11" s="79"/>
      <c r="S11" s="78"/>
      <extLst>
        <ext uri="smNativeData">
          <pm:rowDef xmlns:pm="smNativeData" id="1750311276" r="11" hidden="1" collapsedDB="0" collapsedOL="0"/>
        </ext>
      </extLst>
    </row>
    <row r="12" spans="1:19" s="58" customFormat="1" hidden="1" ht="31.50" customHeight="1">
      <c r="A12" s="76" t="s">
        <v>26</v>
      </c>
      <c r="B12" s="77" t="s">
        <v>25</v>
      </c>
      <c r="C12" s="73"/>
      <c r="D12" s="74"/>
      <c r="E12" s="74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80"/>
      <c r="R12" s="79">
        <f>SUM(F12:Q12)</f>
        <v>0</v>
      </c>
      <c r="S12" s="78">
        <f>R12*C12</f>
        <v>0</v>
      </c>
      <extLst>
        <ext uri="smNativeData">
          <pm:rowDef xmlns:pm="smNativeData" id="1750311276" r="12" hidden="1" collapsedDB="0" collapsedOL="0"/>
        </ext>
      </extLst>
    </row>
    <row r="13" spans="1:19" s="58" customFormat="1" hidden="1" ht="31.50" customHeight="1">
      <c r="A13" s="76" t="s">
        <v>27</v>
      </c>
      <c r="B13" s="77" t="s">
        <v>24</v>
      </c>
      <c r="C13" s="73"/>
      <c r="D13" s="74"/>
      <c r="E13" s="74">
        <f>C13*D13</f>
        <v>0</v>
      </c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80"/>
      <c r="R13" s="75"/>
      <c r="S13" s="78"/>
      <extLst>
        <ext uri="smNativeData">
          <pm:rowDef xmlns:pm="smNativeData" id="1750311276" r="13" hidden="1" collapsedDB="0" collapsedOL="0"/>
        </ext>
      </extLst>
    </row>
    <row r="14" spans="1:19" s="58" customFormat="1" hidden="1" ht="31.50" customHeight="1">
      <c r="A14" s="76" t="s">
        <v>27</v>
      </c>
      <c r="B14" s="77" t="s">
        <v>25</v>
      </c>
      <c r="C14" s="73"/>
      <c r="D14" s="74"/>
      <c r="E14" s="74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80"/>
      <c r="R14" s="79">
        <f>SUM(F14:Q14)</f>
        <v>0</v>
      </c>
      <c r="S14" s="78">
        <f>R14*C14</f>
        <v>0</v>
      </c>
      <extLst>
        <ext uri="smNativeData">
          <pm:rowDef xmlns:pm="smNativeData" id="1750311276" r="14" hidden="1" collapsedDB="0" collapsedOL="0"/>
        </ext>
      </extLst>
    </row>
    <row r="15" spans="1:19" s="58" customFormat="1" hidden="1" ht="17.25" customHeight="1">
      <c r="A15" s="76" t="s">
        <v>28</v>
      </c>
      <c r="B15" s="77" t="s">
        <v>24</v>
      </c>
      <c r="C15" s="73" t="n">
        <v>20620.0999999999985</v>
      </c>
      <c r="D15" s="74"/>
      <c r="E15" s="74">
        <f>C15*D15</f>
        <v>0</v>
      </c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80"/>
      <c r="R15" s="79"/>
      <c r="S15" s="78"/>
      <extLst>
        <ext uri="smNativeData">
          <pm:rowDef xmlns:pm="smNativeData" id="1750311276" r="15" hidden="1" collapsedDB="0" collapsedOL="0"/>
        </ext>
      </extLst>
    </row>
    <row r="16" spans="1:19" s="58" customFormat="1" hidden="1" ht="17.25" customHeight="1">
      <c r="A16" s="76" t="s">
        <v>28</v>
      </c>
      <c r="B16" s="77" t="s">
        <v>25</v>
      </c>
      <c r="C16" s="73" t="n">
        <v>20620.0999999999985</v>
      </c>
      <c r="D16" s="74"/>
      <c r="E16" s="74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80"/>
      <c r="R16" s="79">
        <f>SUM(F16:Q16)</f>
        <v>0</v>
      </c>
      <c r="S16" s="78">
        <f>R16*C16</f>
        <v>0</v>
      </c>
      <extLst>
        <ext uri="smNativeData">
          <pm:rowDef xmlns:pm="smNativeData" id="1750311276" r="16" hidden="1" collapsedDB="0" collapsedOL="0"/>
        </ext>
      </extLst>
    </row>
    <row r="17" spans="1:19" s="58" customFormat="1" ht="18.75" customHeight="1">
      <c r="A17" s="81" t="s">
        <v>29</v>
      </c>
      <c r="B17" s="82"/>
      <c r="C17" s="83"/>
      <c r="D17" s="78"/>
      <c r="E17" s="84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80"/>
      <c r="R17" s="75"/>
      <c r="S17" s="78"/>
    </row>
    <row r="18" spans="1:19" s="58" customFormat="1" hidden="1" ht="18.75" customHeight="1">
      <c r="A18" s="76" t="s">
        <v>30</v>
      </c>
      <c r="B18" s="77"/>
      <c r="C18" s="73"/>
      <c r="D18" s="74"/>
      <c r="E18" s="74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80"/>
      <c r="R18" s="75"/>
      <c r="S18" s="78"/>
      <extLst>
        <ext uri="smNativeData">
          <pm:rowDef xmlns:pm="smNativeData" id="1750311276" r="18" hidden="1" collapsedDB="0" collapsedOL="0"/>
        </ext>
      </extLst>
    </row>
    <row r="19" spans="1:19" s="58" customFormat="1" hidden="1" ht="18.75" customHeight="1">
      <c r="A19" s="85" t="s">
        <v>31</v>
      </c>
      <c r="B19" s="77" t="s">
        <v>24</v>
      </c>
      <c r="C19" s="73" t="n">
        <v>405</v>
      </c>
      <c r="D19" s="74"/>
      <c r="E19" s="74">
        <f>C19*D19</f>
        <v>0</v>
      </c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80"/>
      <c r="R19" s="75"/>
      <c r="S19" s="78"/>
      <extLst>
        <ext uri="smNativeData">
          <pm:rowDef xmlns:pm="smNativeData" id="1750311276" r="19" hidden="1" collapsedDB="0" collapsedOL="0"/>
        </ext>
      </extLst>
    </row>
    <row r="20" spans="1:19" s="58" customFormat="1" hidden="1" ht="18.75" customHeight="1">
      <c r="A20" s="85" t="s">
        <v>31</v>
      </c>
      <c r="B20" s="77" t="s">
        <v>25</v>
      </c>
      <c r="C20" s="73" t="n">
        <v>405</v>
      </c>
      <c r="D20" s="74"/>
      <c r="E20" s="74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80"/>
      <c r="R20" s="79">
        <f>SUM(F20:Q20)</f>
        <v>0</v>
      </c>
      <c r="S20" s="78">
        <f>R20*C20</f>
        <v>0</v>
      </c>
      <extLst>
        <ext uri="smNativeData">
          <pm:rowDef xmlns:pm="smNativeData" id="1750311276" r="20" hidden="1" collapsedDB="0" collapsedOL="0"/>
        </ext>
      </extLst>
    </row>
    <row r="21" spans="1:19" s="58" customFormat="1" hidden="1" ht="18.75" customHeight="1">
      <c r="A21" s="85" t="s">
        <v>32</v>
      </c>
      <c r="B21" s="77" t="s">
        <v>24</v>
      </c>
      <c r="C21" s="73" t="n">
        <v>316.610000000000014</v>
      </c>
      <c r="D21" s="74"/>
      <c r="E21" s="74">
        <f>C21*D21</f>
        <v>0</v>
      </c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80"/>
      <c r="R21" s="75"/>
      <c r="S21" s="78"/>
      <extLst>
        <ext uri="smNativeData">
          <pm:rowDef xmlns:pm="smNativeData" id="1750311276" r="21" hidden="1" collapsedDB="0" collapsedOL="0"/>
        </ext>
      </extLst>
    </row>
    <row r="22" spans="1:19" s="58" customFormat="1" hidden="1" ht="18.75" customHeight="1">
      <c r="A22" s="85" t="s">
        <v>32</v>
      </c>
      <c r="B22" s="77" t="s">
        <v>25</v>
      </c>
      <c r="C22" s="73" t="n">
        <v>316.610000000000014</v>
      </c>
      <c r="D22" s="74"/>
      <c r="E22" s="74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80"/>
      <c r="R22" s="79">
        <f>SUM(F22:Q22)</f>
        <v>0</v>
      </c>
      <c r="S22" s="78">
        <f>R22*C22</f>
        <v>0</v>
      </c>
      <extLst>
        <ext uri="smNativeData">
          <pm:rowDef xmlns:pm="smNativeData" id="1750311276" r="22" hidden="1" collapsedDB="0" collapsedOL="0"/>
        </ext>
      </extLst>
    </row>
    <row r="23" spans="1:19" s="58" customFormat="1" hidden="1" ht="18.75" customHeight="1">
      <c r="A23" s="85" t="s">
        <v>33</v>
      </c>
      <c r="B23" s="77" t="s">
        <v>24</v>
      </c>
      <c r="C23" s="73" t="n">
        <v>5130.77999999999975</v>
      </c>
      <c r="D23" s="74"/>
      <c r="E23" s="74">
        <f>C23*D23</f>
        <v>0</v>
      </c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80"/>
      <c r="R23" s="79"/>
      <c r="S23" s="78"/>
      <extLst>
        <ext uri="smNativeData">
          <pm:rowDef xmlns:pm="smNativeData" id="1750311276" r="23" hidden="1" collapsedDB="0" collapsedOL="0"/>
        </ext>
      </extLst>
    </row>
    <row r="24" spans="1:19" s="58" customFormat="1" hidden="1" ht="18.75" customHeight="1">
      <c r="A24" s="85" t="s">
        <v>33</v>
      </c>
      <c r="B24" s="77" t="s">
        <v>25</v>
      </c>
      <c r="C24" s="73" t="n">
        <v>5130.77999999999975</v>
      </c>
      <c r="D24" s="74"/>
      <c r="E24" s="74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80"/>
      <c r="R24" s="79">
        <f>SUM(F24:Q24)</f>
        <v>0</v>
      </c>
      <c r="S24" s="78">
        <f>R24*C24</f>
        <v>0</v>
      </c>
      <extLst>
        <ext uri="smNativeData">
          <pm:rowDef xmlns:pm="smNativeData" id="1750311276" r="24" hidden="1" collapsedDB="0" collapsedOL="0"/>
        </ext>
      </extLst>
    </row>
    <row r="25" spans="1:19" s="58" customFormat="1" hidden="1" ht="18.75" customHeight="1">
      <c r="A25" s="85" t="s">
        <v>34</v>
      </c>
      <c r="B25" s="86" t="s">
        <v>24</v>
      </c>
      <c r="C25" s="73" t="n">
        <v>661.340000000000032</v>
      </c>
      <c r="D25" s="74"/>
      <c r="E25" s="74">
        <f>C25*D25</f>
        <v>0</v>
      </c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80"/>
      <c r="R25" s="75"/>
      <c r="S25" s="78"/>
      <extLst>
        <ext uri="smNativeData">
          <pm:rowDef xmlns:pm="smNativeData" id="1750311276" r="25" hidden="1" collapsedDB="0" collapsedOL="0"/>
        </ext>
      </extLst>
    </row>
    <row r="26" spans="1:19" s="58" customFormat="1" hidden="1" ht="18.75" customHeight="1">
      <c r="A26" s="85" t="s">
        <v>34</v>
      </c>
      <c r="B26" s="86" t="s">
        <v>25</v>
      </c>
      <c r="C26" s="73" t="n">
        <v>661.340000000000032</v>
      </c>
      <c r="D26" s="78"/>
      <c r="E26" s="84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80"/>
      <c r="R26" s="79">
        <f>SUM(F26:Q26)</f>
        <v>0</v>
      </c>
      <c r="S26" s="78">
        <f>R26*C26</f>
        <v>0</v>
      </c>
      <extLst>
        <ext uri="smNativeData">
          <pm:rowDef xmlns:pm="smNativeData" id="1750311276" r="26" hidden="1" collapsedDB="0" collapsedOL="0"/>
        </ext>
      </extLst>
    </row>
    <row r="27" spans="1:19" s="58" customFormat="1" hidden="1" ht="18.75" customHeight="1">
      <c r="A27" s="85" t="s">
        <v>35</v>
      </c>
      <c r="B27" s="77" t="s">
        <v>24</v>
      </c>
      <c r="C27" s="73" t="n">
        <v>28355.9599999999991</v>
      </c>
      <c r="D27" s="74"/>
      <c r="E27" s="74">
        <f>C27*D27</f>
        <v>0</v>
      </c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80"/>
      <c r="R27" s="79"/>
      <c r="S27" s="78"/>
      <extLst>
        <ext uri="smNativeData">
          <pm:rowDef xmlns:pm="smNativeData" id="1750311276" r="27" hidden="1" collapsedDB="0" collapsedOL="0"/>
        </ext>
      </extLst>
    </row>
    <row r="28" spans="1:19" s="58" customFormat="1" hidden="1" ht="18.75" customHeight="1">
      <c r="A28" s="85" t="s">
        <v>35</v>
      </c>
      <c r="B28" s="77" t="s">
        <v>25</v>
      </c>
      <c r="C28" s="73" t="n">
        <v>28355.9599999999991</v>
      </c>
      <c r="D28" s="74"/>
      <c r="E28" s="74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80"/>
      <c r="R28" s="79">
        <f>SUM(F28:Q28)</f>
        <v>0</v>
      </c>
      <c r="S28" s="78">
        <f>R28*C28</f>
        <v>0</v>
      </c>
      <extLst>
        <ext uri="smNativeData">
          <pm:rowDef xmlns:pm="smNativeData" id="1750311276" r="28" hidden="1" collapsedDB="0" collapsedOL="0"/>
        </ext>
      </extLst>
    </row>
    <row r="29" spans="1:19" s="58" customFormat="1" hidden="1" ht="18.75" customHeight="1">
      <c r="A29" s="85" t="s">
        <v>36</v>
      </c>
      <c r="B29" s="77" t="s">
        <v>24</v>
      </c>
      <c r="C29" s="73" t="n">
        <v>3333.61000000000013</v>
      </c>
      <c r="D29" s="74"/>
      <c r="E29" s="74">
        <f>C29*D29</f>
        <v>0</v>
      </c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80"/>
      <c r="R29" s="79"/>
      <c r="S29" s="78"/>
      <extLst>
        <ext uri="smNativeData">
          <pm:rowDef xmlns:pm="smNativeData" id="1750311276" r="29" hidden="1" collapsedDB="0" collapsedOL="0"/>
        </ext>
      </extLst>
    </row>
    <row r="30" spans="1:19" s="58" customFormat="1" hidden="1" ht="18.75" customHeight="1">
      <c r="A30" s="85" t="s">
        <v>36</v>
      </c>
      <c r="B30" s="77" t="s">
        <v>25</v>
      </c>
      <c r="C30" s="73" t="n">
        <v>3333.61000000000013</v>
      </c>
      <c r="D30" s="74"/>
      <c r="E30" s="74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80"/>
      <c r="R30" s="79">
        <f>SUM(F30:Q30)</f>
        <v>0</v>
      </c>
      <c r="S30" s="78">
        <f>R30*C30</f>
        <v>0</v>
      </c>
      <extLst>
        <ext uri="smNativeData">
          <pm:rowDef xmlns:pm="smNativeData" id="1750311276" r="30" hidden="1" collapsedDB="0" collapsedOL="0"/>
        </ext>
      </extLst>
    </row>
    <row r="31" spans="1:19" s="58" customFormat="1" hidden="1" ht="18.75" customHeight="1">
      <c r="A31" s="85" t="s">
        <v>36</v>
      </c>
      <c r="B31" s="77" t="s">
        <v>24</v>
      </c>
      <c r="C31" s="73" t="n">
        <v>881.610000000000014</v>
      </c>
      <c r="D31" s="74"/>
      <c r="E31" s="74">
        <f>C31*D31</f>
        <v>0</v>
      </c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80"/>
      <c r="R31" s="79"/>
      <c r="S31" s="78"/>
      <extLst>
        <ext uri="smNativeData">
          <pm:rowDef xmlns:pm="smNativeData" id="1750311276" r="31" hidden="1" collapsedDB="0" collapsedOL="0"/>
        </ext>
      </extLst>
    </row>
    <row r="32" spans="1:19" s="58" customFormat="1" hidden="1" ht="18.75" customHeight="1">
      <c r="A32" s="85" t="s">
        <v>36</v>
      </c>
      <c r="B32" s="77" t="s">
        <v>25</v>
      </c>
      <c r="C32" s="73" t="n">
        <v>881.610000000000014</v>
      </c>
      <c r="D32" s="74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80"/>
      <c r="R32" s="79">
        <f>SUM(F32:Q32)</f>
        <v>0</v>
      </c>
      <c r="S32" s="78">
        <f>R32*C32</f>
        <v>0</v>
      </c>
      <extLst>
        <ext uri="smNativeData">
          <pm:rowDef xmlns:pm="smNativeData" id="1750311276" r="32" hidden="1" collapsedDB="0" collapsedOL="0"/>
        </ext>
      </extLst>
    </row>
    <row r="33" spans="1:19" s="58" customFormat="1" hidden="1" ht="18.75" customHeight="1">
      <c r="A33" s="85" t="s">
        <v>37</v>
      </c>
      <c r="B33" s="77" t="s">
        <v>24</v>
      </c>
      <c r="C33" s="73"/>
      <c r="D33" s="74"/>
      <c r="E33" s="74">
        <f>C33*D33</f>
        <v>0</v>
      </c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80"/>
      <c r="R33" s="79"/>
      <c r="S33" s="78"/>
      <extLst>
        <ext uri="smNativeData">
          <pm:rowDef xmlns:pm="smNativeData" id="1750311276" r="33" hidden="1" collapsedDB="0" collapsedOL="0"/>
        </ext>
      </extLst>
    </row>
    <row r="34" spans="1:19" s="58" customFormat="1" hidden="1" ht="18.75" customHeight="1">
      <c r="A34" s="85" t="s">
        <v>37</v>
      </c>
      <c r="B34" s="77" t="s">
        <v>25</v>
      </c>
      <c r="C34" s="73"/>
      <c r="D34" s="74"/>
      <c r="E34" s="74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80"/>
      <c r="R34" s="79">
        <f>SUM(F34:Q34)</f>
        <v>0</v>
      </c>
      <c r="S34" s="78">
        <f>R34*C34</f>
        <v>0</v>
      </c>
      <extLst>
        <ext uri="smNativeData">
          <pm:rowDef xmlns:pm="smNativeData" id="1750311276" r="34" hidden="1" collapsedDB="0" collapsedOL="0"/>
        </ext>
      </extLst>
    </row>
    <row r="35" spans="1:19" s="58" customFormat="1" hidden="1" ht="18.75" customHeight="1">
      <c r="A35" s="85" t="s">
        <v>38</v>
      </c>
      <c r="B35" s="77" t="s">
        <v>24</v>
      </c>
      <c r="C35" s="73" t="n">
        <v>55668.5</v>
      </c>
      <c r="D35" s="74"/>
      <c r="E35" s="74">
        <f>C35*D35</f>
        <v>0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80"/>
      <c r="R35" s="79"/>
      <c r="S35" s="78"/>
      <extLst>
        <ext uri="smNativeData">
          <pm:rowDef xmlns:pm="smNativeData" id="1750311276" r="35" hidden="1" collapsedDB="0" collapsedOL="0"/>
        </ext>
      </extLst>
    </row>
    <row r="36" spans="1:19" s="58" customFormat="1" hidden="1" ht="18.75" customHeight="1">
      <c r="A36" s="85" t="s">
        <v>38</v>
      </c>
      <c r="B36" s="77" t="s">
        <v>25</v>
      </c>
      <c r="C36" s="73" t="n">
        <v>55668.5</v>
      </c>
      <c r="D36" s="74"/>
      <c r="E36" s="74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80"/>
      <c r="R36" s="79">
        <f>SUM(F36:Q36)</f>
        <v>0</v>
      </c>
      <c r="S36" s="78">
        <f>R36*C36</f>
        <v>0</v>
      </c>
      <extLst>
        <ext uri="smNativeData">
          <pm:rowDef xmlns:pm="smNativeData" id="1750311276" r="36" hidden="1" collapsedDB="0" collapsedOL="0"/>
        </ext>
      </extLst>
    </row>
    <row r="37" spans="1:19" s="58" customFormat="1" hidden="1" ht="18.75" customHeight="1">
      <c r="A37" s="85" t="s">
        <v>39</v>
      </c>
      <c r="B37" s="77" t="s">
        <v>24</v>
      </c>
      <c r="C37" s="73" t="n">
        <v>3031.01000000000022</v>
      </c>
      <c r="D37" s="74"/>
      <c r="E37" s="74">
        <f>C37*D37</f>
        <v>0</v>
      </c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80"/>
      <c r="R37" s="79"/>
      <c r="S37" s="78"/>
      <extLst>
        <ext uri="smNativeData">
          <pm:rowDef xmlns:pm="smNativeData" id="1750311276" r="37" hidden="1" collapsedDB="0" collapsedOL="0"/>
        </ext>
      </extLst>
    </row>
    <row r="38" spans="1:19" s="58" customFormat="1" hidden="1" ht="18.75" customHeight="1">
      <c r="A38" s="85" t="s">
        <v>39</v>
      </c>
      <c r="B38" s="77" t="s">
        <v>25</v>
      </c>
      <c r="C38" s="73" t="n">
        <v>3031.01000000000022</v>
      </c>
      <c r="D38" s="74"/>
      <c r="E38" s="74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80"/>
      <c r="R38" s="79">
        <f>SUM(F38:Q38)</f>
        <v>0</v>
      </c>
      <c r="S38" s="78">
        <f>R38*C38</f>
        <v>0</v>
      </c>
      <extLst>
        <ext uri="smNativeData">
          <pm:rowDef xmlns:pm="smNativeData" id="1750311276" r="38" hidden="1" collapsedDB="0" collapsedOL="0"/>
        </ext>
      </extLst>
    </row>
    <row r="39" spans="1:19" s="58" customFormat="1" hidden="1" ht="18.75" customHeight="1">
      <c r="A39" s="76" t="s">
        <v>40</v>
      </c>
      <c r="B39" s="77" t="s">
        <v>24</v>
      </c>
      <c r="C39" s="73" t="n">
        <v>1078.3599999999999</v>
      </c>
      <c r="D39" s="74"/>
      <c r="E39" s="74">
        <f>C39*D39</f>
        <v>0</v>
      </c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80"/>
      <c r="R39" s="75"/>
      <c r="S39" s="78"/>
      <extLst>
        <ext uri="smNativeData">
          <pm:rowDef xmlns:pm="smNativeData" id="1750311276" r="39" hidden="1" collapsedDB="0" collapsedOL="0"/>
        </ext>
      </extLst>
    </row>
    <row r="40" spans="1:19" s="58" customFormat="1" hidden="1" ht="18.75" customHeight="1">
      <c r="A40" s="76" t="s">
        <v>40</v>
      </c>
      <c r="B40" s="77" t="s">
        <v>25</v>
      </c>
      <c r="C40" s="73" t="n">
        <v>1078.3599999999999</v>
      </c>
      <c r="D40" s="74"/>
      <c r="E40" s="74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80"/>
      <c r="R40" s="79">
        <f>SUM(F40:Q40)</f>
        <v>0</v>
      </c>
      <c r="S40" s="78">
        <f>R40*C40</f>
        <v>0</v>
      </c>
      <extLst>
        <ext uri="smNativeData">
          <pm:rowDef xmlns:pm="smNativeData" id="1750311276" r="40" hidden="1" collapsedDB="0" collapsedOL="0"/>
        </ext>
      </extLst>
    </row>
    <row r="41" spans="1:19" s="58" customFormat="1" hidden="1" ht="18.75" customHeight="1">
      <c r="A41" s="76" t="s">
        <v>41</v>
      </c>
      <c r="B41" s="77" t="s">
        <v>24</v>
      </c>
      <c r="C41" s="73" t="n">
        <v>1627.1099999999999</v>
      </c>
      <c r="D41" s="74"/>
      <c r="E41" s="74">
        <f>C41*D41</f>
        <v>0</v>
      </c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80"/>
      <c r="R41" s="75"/>
      <c r="S41" s="78"/>
      <extLst>
        <ext uri="smNativeData">
          <pm:rowDef xmlns:pm="smNativeData" id="1750311276" r="41" hidden="1" collapsedDB="0" collapsedOL="0"/>
        </ext>
      </extLst>
    </row>
    <row r="42" spans="1:19" s="58" customFormat="1" hidden="1" ht="18.75" customHeight="1">
      <c r="A42" s="76" t="s">
        <v>41</v>
      </c>
      <c r="B42" s="77" t="s">
        <v>25</v>
      </c>
      <c r="C42" s="73" t="n">
        <v>1627.1099999999999</v>
      </c>
      <c r="D42" s="74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80"/>
      <c r="R42" s="79">
        <f>SUM(F42:Q42)</f>
        <v>0</v>
      </c>
      <c r="S42" s="78">
        <f>R42*C42</f>
        <v>0</v>
      </c>
      <extLst>
        <ext uri="smNativeData">
          <pm:rowDef xmlns:pm="smNativeData" id="1750311276" r="42" hidden="1" collapsedDB="0" collapsedOL="0"/>
        </ext>
      </extLst>
    </row>
    <row r="43" spans="1:19" s="58" customFormat="1" hidden="1" ht="18.75" customHeight="1">
      <c r="A43" s="76" t="s">
        <v>42</v>
      </c>
      <c r="B43" s="77" t="s">
        <v>24</v>
      </c>
      <c r="C43" s="73" t="n">
        <v>2179.15999999999985</v>
      </c>
      <c r="D43" s="74"/>
      <c r="E43" s="74">
        <f>C43*D43</f>
        <v>0</v>
      </c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80"/>
      <c r="R43" s="75"/>
      <c r="S43" s="78"/>
      <extLst>
        <ext uri="smNativeData">
          <pm:rowDef xmlns:pm="smNativeData" id="1750311276" r="43" hidden="1" collapsedDB="0" collapsedOL="0"/>
        </ext>
      </extLst>
    </row>
    <row r="44" spans="1:19" s="58" customFormat="1" hidden="1" ht="18.75" customHeight="1">
      <c r="A44" s="76" t="s">
        <v>42</v>
      </c>
      <c r="B44" s="77" t="s">
        <v>25</v>
      </c>
      <c r="C44" s="73" t="n">
        <v>2179.15999999999985</v>
      </c>
      <c r="D44" s="74"/>
      <c r="E44" s="74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80"/>
      <c r="R44" s="79">
        <f>SUM(F44:Q44)</f>
        <v>0</v>
      </c>
      <c r="S44" s="78">
        <f>R44*C44</f>
        <v>0</v>
      </c>
      <extLst>
        <ext uri="smNativeData">
          <pm:rowDef xmlns:pm="smNativeData" id="1750311276" r="44" hidden="1" collapsedDB="0" collapsedOL="0"/>
        </ext>
      </extLst>
    </row>
    <row r="45" spans="1:19" s="58" customFormat="1" hidden="1" ht="18.75" customHeight="1">
      <c r="A45" s="76" t="s">
        <v>43</v>
      </c>
      <c r="B45" s="77" t="s">
        <v>24</v>
      </c>
      <c r="C45" s="73" t="n">
        <v>164.650000000000006</v>
      </c>
      <c r="D45" s="74"/>
      <c r="E45" s="74">
        <f>C45*D45</f>
        <v>0</v>
      </c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80"/>
      <c r="R45" s="75"/>
      <c r="S45" s="78"/>
      <extLst>
        <ext uri="smNativeData">
          <pm:rowDef xmlns:pm="smNativeData" id="1750311276" r="45" hidden="1" collapsedDB="0" collapsedOL="0"/>
        </ext>
      </extLst>
    </row>
    <row r="46" spans="1:19" s="58" customFormat="1" hidden="1" ht="18.75" customHeight="1">
      <c r="A46" s="76" t="s">
        <v>43</v>
      </c>
      <c r="B46" s="77" t="s">
        <v>25</v>
      </c>
      <c r="C46" s="73" t="n">
        <v>164.650000000000006</v>
      </c>
      <c r="D46" s="74"/>
      <c r="E46" s="74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80"/>
      <c r="R46" s="79">
        <f>SUM(F46:Q46)</f>
        <v>0</v>
      </c>
      <c r="S46" s="78">
        <f>R46*C46</f>
        <v>0</v>
      </c>
      <extLst>
        <ext uri="smNativeData">
          <pm:rowDef xmlns:pm="smNativeData" id="1750311276" r="46" hidden="1" collapsedDB="0" collapsedOL="0"/>
        </ext>
      </extLst>
    </row>
    <row r="47" spans="1:19" s="58" customFormat="1" hidden="1" ht="18.75" customHeight="1">
      <c r="A47" s="76" t="s">
        <v>44</v>
      </c>
      <c r="B47" s="77" t="s">
        <v>24</v>
      </c>
      <c r="C47" s="73" t="n">
        <v>3177.30000000000018</v>
      </c>
      <c r="D47" s="74"/>
      <c r="E47" s="74">
        <f>C47*D47</f>
        <v>0</v>
      </c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80"/>
      <c r="R47" s="75"/>
      <c r="S47" s="78"/>
      <extLst>
        <ext uri="smNativeData">
          <pm:rowDef xmlns:pm="smNativeData" id="1750311276" r="47" hidden="1" collapsedDB="0" collapsedOL="0"/>
        </ext>
      </extLst>
    </row>
    <row r="48" spans="1:19" s="58" customFormat="1" hidden="1" ht="18.75" customHeight="1">
      <c r="A48" s="76" t="s">
        <v>44</v>
      </c>
      <c r="B48" s="77" t="s">
        <v>25</v>
      </c>
      <c r="C48" s="73" t="n">
        <v>3177.30000000000018</v>
      </c>
      <c r="D48" s="74"/>
      <c r="E48" s="74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80"/>
      <c r="R48" s="79">
        <f>SUM(F48:Q48)</f>
        <v>0</v>
      </c>
      <c r="S48" s="78">
        <f>R48*C48</f>
        <v>0</v>
      </c>
      <extLst>
        <ext uri="smNativeData">
          <pm:rowDef xmlns:pm="smNativeData" id="1750311276" r="48" hidden="1" collapsedDB="0" collapsedOL="0"/>
        </ext>
      </extLst>
    </row>
    <row r="49" spans="1:19" s="58" customFormat="1" hidden="1" ht="18.75" customHeight="1">
      <c r="A49" s="76" t="s">
        <v>45</v>
      </c>
      <c r="B49" s="77" t="s">
        <v>24</v>
      </c>
      <c r="C49" s="73" t="n">
        <v>198.199999999999989</v>
      </c>
      <c r="D49" s="74"/>
      <c r="E49" s="74">
        <f>C49*D49</f>
        <v>0</v>
      </c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80"/>
      <c r="R49" s="79"/>
      <c r="S49" s="78"/>
      <extLst>
        <ext uri="smNativeData">
          <pm:rowDef xmlns:pm="smNativeData" id="1750311276" r="49" hidden="1" collapsedDB="0" collapsedOL="0"/>
        </ext>
      </extLst>
    </row>
    <row r="50" spans="1:19" s="58" customFormat="1" hidden="1" ht="18.75" customHeight="1">
      <c r="A50" s="76" t="s">
        <v>45</v>
      </c>
      <c r="B50" s="77" t="s">
        <v>25</v>
      </c>
      <c r="C50" s="73" t="n">
        <v>198.199999999999989</v>
      </c>
      <c r="D50" s="74"/>
      <c r="E50" s="74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80"/>
      <c r="R50" s="79">
        <f>SUM(F50:Q50)</f>
        <v>0</v>
      </c>
      <c r="S50" s="78">
        <f>R50*C50</f>
        <v>0</v>
      </c>
      <extLst>
        <ext uri="smNativeData">
          <pm:rowDef xmlns:pm="smNativeData" id="1750311276" r="50" hidden="1" collapsedDB="0" collapsedOL="0"/>
        </ext>
      </extLst>
    </row>
    <row r="51" spans="1:19" s="58" customFormat="1" hidden="1" ht="18.75" customHeight="1">
      <c r="A51" s="76" t="s">
        <v>46</v>
      </c>
      <c r="B51" s="77" t="s">
        <v>24</v>
      </c>
      <c r="C51" s="73" t="n">
        <v>59216.7300000000032</v>
      </c>
      <c r="D51" s="74"/>
      <c r="E51" s="74">
        <f>C51*D51</f>
        <v>0</v>
      </c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80"/>
      <c r="R51" s="79"/>
      <c r="S51" s="78"/>
      <extLst>
        <ext uri="smNativeData">
          <pm:rowDef xmlns:pm="smNativeData" id="1750311276" r="51" hidden="1" collapsedDB="0" collapsedOL="0"/>
        </ext>
      </extLst>
    </row>
    <row r="52" spans="1:19" s="58" customFormat="1" hidden="1" ht="18.75" customHeight="1">
      <c r="A52" s="76" t="s">
        <v>46</v>
      </c>
      <c r="B52" s="77" t="s">
        <v>25</v>
      </c>
      <c r="C52" s="73" t="n">
        <v>59216.7300000000032</v>
      </c>
      <c r="D52" s="74"/>
      <c r="E52" s="74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80"/>
      <c r="R52" s="79">
        <f>SUM(F52:Q52)</f>
        <v>0</v>
      </c>
      <c r="S52" s="78">
        <f>R52*C52</f>
        <v>0</v>
      </c>
      <extLst>
        <ext uri="smNativeData">
          <pm:rowDef xmlns:pm="smNativeData" id="1750311276" r="52" hidden="1" collapsedDB="0" collapsedOL="0"/>
        </ext>
      </extLst>
    </row>
    <row r="53" spans="1:19" s="58" customFormat="1" ht="18.75" customHeight="1">
      <c r="A53" s="76" t="s">
        <v>47</v>
      </c>
      <c r="B53" s="77" t="s">
        <v>24</v>
      </c>
      <c r="C53" s="73" t="n">
        <v>828.899999999999977</v>
      </c>
      <c r="D53" s="74" t="n">
        <v>97.5999999999999943</v>
      </c>
      <c r="E53" s="74">
        <f>C53*D53</f>
        <v>80900.6399999999994</v>
      </c>
      <c r="F53" s="75"/>
      <c r="G53" s="75"/>
      <c r="H53" s="75"/>
      <c r="I53" s="75"/>
      <c r="J53" s="75"/>
      <c r="K53" s="75"/>
      <c r="L53" s="75"/>
      <c r="M53" s="75"/>
      <c r="N53" s="75"/>
      <c r="O53" s="75" t="n">
        <v>97.5999999999999943</v>
      </c>
      <c r="P53" s="75"/>
      <c r="Q53" s="80"/>
      <c r="R53" s="75"/>
      <c r="S53" s="78"/>
    </row>
    <row r="54" spans="1:19" s="58" customFormat="1" ht="18.75" customHeight="1">
      <c r="A54" s="76" t="s">
        <v>48</v>
      </c>
      <c r="B54" s="77" t="s">
        <v>25</v>
      </c>
      <c r="C54" s="73" t="n">
        <v>828.899999999999977</v>
      </c>
      <c r="D54" s="74"/>
      <c r="E54" s="74"/>
      <c r="F54" s="75"/>
      <c r="G54" s="75"/>
      <c r="H54" s="75" t="n">
        <v>7</v>
      </c>
      <c r="I54" s="75"/>
      <c r="J54" s="75"/>
      <c r="K54" s="75"/>
      <c r="M54" s="75" t="n">
        <v>91.9000000000000057</v>
      </c>
      <c r="N54" s="75"/>
      <c r="O54" s="75"/>
      <c r="P54" s="75"/>
      <c r="Q54" s="80"/>
      <c r="R54" s="79">
        <f>SUM(F54:Q54)</f>
        <v>98.9000000000000057</v>
      </c>
      <c r="S54" s="78">
        <f>R54*C54</f>
        <v>81978.2100000000064</v>
      </c>
    </row>
    <row r="55" spans="1:19" s="58" customFormat="1" ht="18.75" customHeight="1">
      <c r="A55" s="76" t="s">
        <v>49</v>
      </c>
      <c r="B55" s="77" t="s">
        <v>24</v>
      </c>
      <c r="C55" s="73" t="n">
        <v>5219.80000000000018</v>
      </c>
      <c r="D55" s="74" t="n">
        <v>4.79999999999999982</v>
      </c>
      <c r="E55" s="74">
        <f>C55*D55</f>
        <v>25055.0400000000009</v>
      </c>
      <c r="F55" s="75"/>
      <c r="G55" s="75"/>
      <c r="H55" s="75"/>
      <c r="I55" s="75"/>
      <c r="J55" s="75"/>
      <c r="K55" s="75"/>
      <c r="L55" s="75"/>
      <c r="M55" s="75"/>
      <c r="N55" s="75"/>
      <c r="O55" s="75" t="n">
        <v>4.79999999999999982</v>
      </c>
      <c r="P55" s="75"/>
      <c r="Q55" s="80"/>
      <c r="R55" s="75"/>
      <c r="S55" s="78"/>
    </row>
    <row r="56" spans="1:19" s="58" customFormat="1" ht="18.75" customHeight="1">
      <c r="A56" s="76" t="s">
        <v>49</v>
      </c>
      <c r="B56" s="77" t="s">
        <v>25</v>
      </c>
      <c r="C56" s="73" t="n">
        <v>5219.80000000000018</v>
      </c>
      <c r="D56" s="74"/>
      <c r="E56" s="74"/>
      <c r="F56" s="75"/>
      <c r="G56" s="75" t="n">
        <v>4.79999999999999982</v>
      </c>
      <c r="H56" s="75"/>
      <c r="I56" s="75"/>
      <c r="J56" s="75"/>
      <c r="K56" s="75"/>
      <c r="L56" s="75"/>
      <c r="M56" s="75"/>
      <c r="N56" s="75"/>
      <c r="O56" s="75"/>
      <c r="P56" s="75"/>
      <c r="Q56" s="80"/>
      <c r="R56" s="79">
        <f>SUM(F56:Q56)</f>
        <v>4.79999999999999982</v>
      </c>
      <c r="S56" s="78">
        <f>R56*C56</f>
        <v>25055.0400000000009</v>
      </c>
    </row>
    <row r="57" spans="1:19" s="58" customFormat="1" hidden="1" ht="18.75" customHeight="1">
      <c r="A57" s="76" t="s">
        <v>50</v>
      </c>
      <c r="B57" s="77" t="s">
        <v>24</v>
      </c>
      <c r="C57" s="73" t="n">
        <v>3784.40000000000009</v>
      </c>
      <c r="D57" s="74"/>
      <c r="E57" s="74">
        <f>C57*D57</f>
        <v>0</v>
      </c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80"/>
      <c r="R57" s="75"/>
      <c r="S57" s="78"/>
      <extLst>
        <ext uri="smNativeData">
          <pm:rowDef xmlns:pm="smNativeData" id="1750311276" r="57" hidden="1" collapsedDB="0" collapsedOL="0"/>
        </ext>
      </extLst>
    </row>
    <row r="58" spans="1:19" s="58" customFormat="1" hidden="1" ht="18.75" customHeight="1">
      <c r="A58" s="76" t="s">
        <v>50</v>
      </c>
      <c r="B58" s="77" t="s">
        <v>25</v>
      </c>
      <c r="C58" s="73" t="n">
        <v>3784.40000000000009</v>
      </c>
      <c r="D58" s="74"/>
      <c r="E58" s="74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80"/>
      <c r="R58" s="79">
        <f>SUM(F58:Q58)</f>
        <v>0</v>
      </c>
      <c r="S58" s="78">
        <f>R58*C58</f>
        <v>0</v>
      </c>
      <extLst>
        <ext uri="smNativeData">
          <pm:rowDef xmlns:pm="smNativeData" id="1750311276" r="58" hidden="1" collapsedDB="0" collapsedOL="0"/>
        </ext>
      </extLst>
    </row>
    <row r="59" spans="1:19" s="58" customFormat="1" hidden="1" ht="18.75" customHeight="1">
      <c r="A59" s="76" t="s">
        <v>51</v>
      </c>
      <c r="B59" s="77" t="s">
        <v>24</v>
      </c>
      <c r="C59" s="73" t="n">
        <v>90951.75</v>
      </c>
      <c r="D59" s="74"/>
      <c r="E59" s="74">
        <f>C59*D59</f>
        <v>0</v>
      </c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80"/>
      <c r="R59" s="75"/>
      <c r="S59" s="78"/>
      <extLst>
        <ext uri="smNativeData">
          <pm:rowDef xmlns:pm="smNativeData" id="1750311276" r="59" hidden="1" collapsedDB="0" collapsedOL="0"/>
        </ext>
      </extLst>
    </row>
    <row r="60" spans="1:19" s="58" customFormat="1" hidden="1" ht="18.75" customHeight="1">
      <c r="A60" s="76" t="s">
        <v>51</v>
      </c>
      <c r="B60" s="77" t="s">
        <v>25</v>
      </c>
      <c r="C60" s="73" t="n">
        <v>90951.75</v>
      </c>
      <c r="D60" s="74"/>
      <c r="E60" s="74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80"/>
      <c r="R60" s="79">
        <f>SUM(F60:Q60)</f>
        <v>0</v>
      </c>
      <c r="S60" s="78">
        <f>R60*C60</f>
        <v>0</v>
      </c>
      <extLst>
        <ext uri="smNativeData">
          <pm:rowDef xmlns:pm="smNativeData" id="1750311276" r="60" hidden="1" collapsedDB="0" collapsedOL="0"/>
        </ext>
      </extLst>
    </row>
    <row r="61" spans="1:19" s="58" customFormat="1" hidden="1" ht="18.75" customHeight="1">
      <c r="A61" s="76" t="s">
        <v>52</v>
      </c>
      <c r="B61" s="77" t="s">
        <v>24</v>
      </c>
      <c r="C61" s="73" t="n">
        <v>3031.01000000000022</v>
      </c>
      <c r="D61" s="74"/>
      <c r="E61" s="74">
        <f>C61*D61</f>
        <v>0</v>
      </c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80"/>
      <c r="R61" s="75"/>
      <c r="S61" s="78"/>
      <extLst>
        <ext uri="smNativeData">
          <pm:rowDef xmlns:pm="smNativeData" id="1750311276" r="61" hidden="1" collapsedDB="0" collapsedOL="0"/>
        </ext>
      </extLst>
    </row>
    <row r="62" spans="1:19" s="58" customFormat="1" hidden="1" ht="18.75" customHeight="1">
      <c r="A62" s="76" t="s">
        <v>52</v>
      </c>
      <c r="B62" s="77" t="s">
        <v>25</v>
      </c>
      <c r="C62" s="73" t="n">
        <v>3031.01000000000022</v>
      </c>
      <c r="D62" s="74"/>
      <c r="E62" s="74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80"/>
      <c r="R62" s="79">
        <f>SUM(F62:Q62)</f>
        <v>0</v>
      </c>
      <c r="S62" s="78">
        <f>R62*C62</f>
        <v>0</v>
      </c>
      <extLst>
        <ext uri="smNativeData">
          <pm:rowDef xmlns:pm="smNativeData" id="1750311276" r="62" hidden="1" collapsedDB="0" collapsedOL="0"/>
        </ext>
      </extLst>
    </row>
    <row r="63" spans="1:19" s="58" customFormat="1" hidden="1" ht="18.75" customHeight="1">
      <c r="A63" s="76" t="s">
        <v>53</v>
      </c>
      <c r="B63" s="77"/>
      <c r="C63" s="70"/>
      <c r="D63" s="74"/>
      <c r="E63" s="74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80"/>
      <c r="R63" s="75"/>
      <c r="S63" s="78"/>
      <extLst>
        <ext uri="smNativeData">
          <pm:rowDef xmlns:pm="smNativeData" id="1750311276" r="63" hidden="1" collapsedDB="0" collapsedOL="0"/>
        </ext>
      </extLst>
    </row>
    <row r="64" spans="1:19" s="58" customFormat="1" hidden="1" ht="18.75" customHeight="1">
      <c r="A64" s="85" t="s">
        <v>54</v>
      </c>
      <c r="B64" s="77" t="s">
        <v>24</v>
      </c>
      <c r="C64" s="73" t="n">
        <v>1126.79999999999995</v>
      </c>
      <c r="D64" s="74"/>
      <c r="E64" s="74">
        <f>C64*D64</f>
        <v>0</v>
      </c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80"/>
      <c r="R64" s="75"/>
      <c r="S64" s="78"/>
      <extLst>
        <ext uri="smNativeData">
          <pm:rowDef xmlns:pm="smNativeData" id="1750311276" r="64" hidden="1" collapsedDB="0" collapsedOL="0"/>
        </ext>
      </extLst>
    </row>
    <row r="65" spans="1:19" s="58" customFormat="1" hidden="1" ht="18.75" customHeight="1">
      <c r="A65" s="85" t="s">
        <v>55</v>
      </c>
      <c r="B65" s="77" t="s">
        <v>25</v>
      </c>
      <c r="C65" s="73" t="n">
        <v>1126.79999999999995</v>
      </c>
      <c r="D65" s="74"/>
      <c r="E65" s="74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80"/>
      <c r="R65" s="79">
        <f>SUM(F65:Q65)</f>
        <v>0</v>
      </c>
      <c r="S65" s="78">
        <f>R65*C65</f>
        <v>0</v>
      </c>
      <extLst>
        <ext uri="smNativeData">
          <pm:rowDef xmlns:pm="smNativeData" id="1750311276" r="65" hidden="1" collapsedDB="0" collapsedOL="0"/>
        </ext>
      </extLst>
    </row>
    <row r="66" spans="1:19" s="58" customFormat="1" hidden="1" ht="18.75" customHeight="1">
      <c r="A66" s="85" t="s">
        <v>56</v>
      </c>
      <c r="B66" s="77" t="s">
        <v>24</v>
      </c>
      <c r="C66" s="73" t="n">
        <v>955.269999999999982</v>
      </c>
      <c r="D66" s="74"/>
      <c r="E66" s="74">
        <f>C66*D66</f>
        <v>0</v>
      </c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80"/>
      <c r="R66" s="75"/>
      <c r="S66" s="78"/>
      <extLst>
        <ext uri="smNativeData">
          <pm:rowDef xmlns:pm="smNativeData" id="1750311276" r="66" hidden="1" collapsedDB="0" collapsedOL="0"/>
        </ext>
      </extLst>
    </row>
    <row r="67" spans="1:19" s="58" customFormat="1" hidden="1" ht="18.75" customHeight="1">
      <c r="A67" s="85" t="s">
        <v>56</v>
      </c>
      <c r="B67" s="77" t="s">
        <v>25</v>
      </c>
      <c r="C67" s="73" t="n">
        <v>955.269999999999982</v>
      </c>
      <c r="D67" s="74"/>
      <c r="E67" s="74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80"/>
      <c r="R67" s="79">
        <f>SUM(F67:Q67)</f>
        <v>0</v>
      </c>
      <c r="S67" s="78">
        <f>R67*C67</f>
        <v>0</v>
      </c>
      <extLst>
        <ext uri="smNativeData">
          <pm:rowDef xmlns:pm="smNativeData" id="1750311276" r="67" hidden="1" collapsedDB="0" collapsedOL="0"/>
        </ext>
      </extLst>
    </row>
    <row r="68" spans="1:19" s="58" customFormat="1" hidden="1" ht="18.75" customHeight="1">
      <c r="A68" s="85" t="s">
        <v>57</v>
      </c>
      <c r="B68" s="77" t="s">
        <v>24</v>
      </c>
      <c r="C68" s="73" t="n">
        <v>78332.7100000000064</v>
      </c>
      <c r="D68" s="74"/>
      <c r="E68" s="74">
        <f>C68*D68</f>
        <v>0</v>
      </c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80"/>
      <c r="R68" s="75"/>
      <c r="S68" s="78"/>
      <extLst>
        <ext uri="smNativeData">
          <pm:rowDef xmlns:pm="smNativeData" id="1750311276" r="68" hidden="1" collapsedDB="0" collapsedOL="0"/>
        </ext>
      </extLst>
    </row>
    <row r="69" spans="1:19" s="58" customFormat="1" hidden="1" ht="18.75" customHeight="1">
      <c r="A69" s="85" t="s">
        <v>57</v>
      </c>
      <c r="B69" s="77" t="s">
        <v>25</v>
      </c>
      <c r="C69" s="73" t="n">
        <v>78332.7100000000064</v>
      </c>
      <c r="D69" s="74"/>
      <c r="E69" s="74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80"/>
      <c r="R69" s="79">
        <f>SUM(F69:Q69)</f>
        <v>0</v>
      </c>
      <c r="S69" s="78">
        <f>R69*C69</f>
        <v>0</v>
      </c>
      <extLst>
        <ext uri="smNativeData">
          <pm:rowDef xmlns:pm="smNativeData" id="1750311276" r="69" hidden="1" collapsedDB="0" collapsedOL="0"/>
        </ext>
      </extLst>
    </row>
    <row r="70" spans="1:19" s="58" customFormat="1" hidden="1" ht="18.75" customHeight="1">
      <c r="A70" s="85" t="s">
        <v>58</v>
      </c>
      <c r="B70" s="77" t="s">
        <v>24</v>
      </c>
      <c r="C70" s="73" t="n">
        <v>62743.5400000000009</v>
      </c>
      <c r="D70" s="74"/>
      <c r="E70" s="74">
        <f>C70*D70</f>
        <v>0</v>
      </c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80"/>
      <c r="R70" s="75"/>
      <c r="S70" s="78"/>
      <extLst>
        <ext uri="smNativeData">
          <pm:rowDef xmlns:pm="smNativeData" id="1750311276" r="70" hidden="1" collapsedDB="0" collapsedOL="0"/>
        </ext>
      </extLst>
    </row>
    <row r="71" spans="1:19" s="58" customFormat="1" hidden="1" ht="18.75" customHeight="1">
      <c r="A71" s="85" t="s">
        <v>58</v>
      </c>
      <c r="B71" s="77" t="s">
        <v>25</v>
      </c>
      <c r="C71" s="73" t="n">
        <v>62743.5400000000009</v>
      </c>
      <c r="D71" s="74"/>
      <c r="E71" s="74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80"/>
      <c r="R71" s="79">
        <f>SUM(F71:Q71)</f>
        <v>0</v>
      </c>
      <c r="S71" s="78">
        <f>R71*C71</f>
        <v>0</v>
      </c>
      <extLst>
        <ext uri="smNativeData">
          <pm:rowDef xmlns:pm="smNativeData" id="1750311276" r="71" hidden="1" collapsedDB="0" collapsedOL="0"/>
        </ext>
      </extLst>
    </row>
    <row r="72" spans="1:19" s="58" customFormat="1" hidden="1" ht="18.75" customHeight="1">
      <c r="A72" s="76" t="s">
        <v>59</v>
      </c>
      <c r="B72" s="77" t="s">
        <v>24</v>
      </c>
      <c r="C72" s="73" t="n">
        <v>33595.5899999999965</v>
      </c>
      <c r="D72" s="74"/>
      <c r="E72" s="74">
        <f>C72*D72</f>
        <v>0</v>
      </c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80"/>
      <c r="R72" s="75"/>
      <c r="S72" s="78"/>
      <extLst>
        <ext uri="smNativeData">
          <pm:rowDef xmlns:pm="smNativeData" id="1750311276" r="72" hidden="1" collapsedDB="0" collapsedOL="0"/>
        </ext>
      </extLst>
    </row>
    <row r="73" spans="1:19" s="58" customFormat="1" hidden="1" ht="18.75" customHeight="1">
      <c r="A73" s="76" t="s">
        <v>59</v>
      </c>
      <c r="B73" s="77" t="s">
        <v>25</v>
      </c>
      <c r="C73" s="73" t="n">
        <v>33595.5899999999965</v>
      </c>
      <c r="D73" s="74"/>
      <c r="E73" s="74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80"/>
      <c r="R73" s="79">
        <f>SUM(F73:Q73)</f>
        <v>0</v>
      </c>
      <c r="S73" s="78">
        <f>R73*C73</f>
        <v>0</v>
      </c>
      <extLst>
        <ext uri="smNativeData">
          <pm:rowDef xmlns:pm="smNativeData" id="1750311276" r="73" hidden="1" collapsedDB="0" collapsedOL="0"/>
        </ext>
      </extLst>
    </row>
    <row r="74" spans="1:19" s="58" customFormat="1" hidden="1" ht="18.75" customHeight="1">
      <c r="A74" s="76" t="s">
        <v>60</v>
      </c>
      <c r="B74" s="77" t="s">
        <v>24</v>
      </c>
      <c r="C74" s="73" t="n">
        <v>125666.070000000007</v>
      </c>
      <c r="D74" s="74"/>
      <c r="E74" s="74">
        <f>C74*D74</f>
        <v>0</v>
      </c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80"/>
      <c r="R74" s="75"/>
      <c r="S74" s="78"/>
      <extLst>
        <ext uri="smNativeData">
          <pm:rowDef xmlns:pm="smNativeData" id="1750311276" r="74" hidden="1" collapsedDB="0" collapsedOL="0"/>
        </ext>
      </extLst>
    </row>
    <row r="75" spans="1:19" s="58" customFormat="1" hidden="1" ht="18.75" customHeight="1">
      <c r="A75" s="76" t="s">
        <v>60</v>
      </c>
      <c r="B75" s="77" t="s">
        <v>25</v>
      </c>
      <c r="C75" s="73" t="n">
        <v>125666.070000000007</v>
      </c>
      <c r="D75" s="74"/>
      <c r="E75" s="74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80"/>
      <c r="R75" s="79">
        <f>SUM(F75:Q75)</f>
        <v>0</v>
      </c>
      <c r="S75" s="78">
        <f>R75*C75</f>
        <v>0</v>
      </c>
      <extLst>
        <ext uri="smNativeData">
          <pm:rowDef xmlns:pm="smNativeData" id="1750311276" r="75" hidden="1" collapsedDB="0" collapsedOL="0"/>
        </ext>
      </extLst>
    </row>
    <row r="76" spans="1:19" s="58" customFormat="1" hidden="1" ht="18.75" customHeight="1">
      <c r="A76" s="76" t="s">
        <v>61</v>
      </c>
      <c r="B76" s="77" t="s">
        <v>24</v>
      </c>
      <c r="C76" s="73" t="n">
        <v>80036.6900000000023</v>
      </c>
      <c r="D76" s="74"/>
      <c r="E76" s="74">
        <f>C76*D76</f>
        <v>0</v>
      </c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80"/>
      <c r="R76" s="75"/>
      <c r="S76" s="78"/>
      <extLst>
        <ext uri="smNativeData">
          <pm:rowDef xmlns:pm="smNativeData" id="1750311276" r="76" hidden="1" collapsedDB="0" collapsedOL="0"/>
        </ext>
      </extLst>
    </row>
    <row r="77" spans="1:19" s="58" customFormat="1" hidden="1" ht="18.75" customHeight="1">
      <c r="A77" s="76" t="s">
        <v>61</v>
      </c>
      <c r="B77" s="77" t="s">
        <v>25</v>
      </c>
      <c r="C77" s="73" t="n">
        <v>80036.6900000000023</v>
      </c>
      <c r="D77" s="74"/>
      <c r="E77" s="74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80"/>
      <c r="R77" s="79">
        <f>SUM(F77:Q77)</f>
        <v>0</v>
      </c>
      <c r="S77" s="78">
        <f>R77*C77</f>
        <v>0</v>
      </c>
      <extLst>
        <ext uri="smNativeData">
          <pm:rowDef xmlns:pm="smNativeData" id="1750311276" r="77" hidden="1" collapsedDB="0" collapsedOL="0"/>
        </ext>
      </extLst>
    </row>
    <row r="78" spans="1:19" s="58" customFormat="1" hidden="1" ht="31.50" customHeight="1">
      <c r="A78" s="76" t="s">
        <v>62</v>
      </c>
      <c r="B78" s="77" t="s">
        <v>24</v>
      </c>
      <c r="C78" s="73" t="n">
        <v>183433.279999999999</v>
      </c>
      <c r="D78" s="74"/>
      <c r="E78" s="74">
        <f>C78*D78</f>
        <v>0</v>
      </c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80"/>
      <c r="R78" s="75"/>
      <c r="S78" s="78"/>
      <extLst>
        <ext uri="smNativeData">
          <pm:rowDef xmlns:pm="smNativeData" id="1750311276" r="78" hidden="1" collapsedDB="0" collapsedOL="0"/>
        </ext>
      </extLst>
    </row>
    <row r="79" spans="1:19" s="58" customFormat="1" hidden="1" ht="31.50" customHeight="1">
      <c r="A79" s="76" t="s">
        <v>62</v>
      </c>
      <c r="B79" s="77" t="s">
        <v>25</v>
      </c>
      <c r="C79" s="73" t="n">
        <v>183433.279999999999</v>
      </c>
      <c r="D79" s="74"/>
      <c r="E79" s="74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80"/>
      <c r="R79" s="79">
        <f>SUM(F79:Q79)</f>
        <v>0</v>
      </c>
      <c r="S79" s="78">
        <f>R79*C79</f>
        <v>0</v>
      </c>
      <extLst>
        <ext uri="smNativeData">
          <pm:rowDef xmlns:pm="smNativeData" id="1750311276" r="79" hidden="1" collapsedDB="0" collapsedOL="0"/>
        </ext>
      </extLst>
    </row>
    <row r="80" spans="1:19" s="58" customFormat="1" hidden="1" ht="31.50" customHeight="1">
      <c r="A80" s="76" t="s">
        <v>63</v>
      </c>
      <c r="B80" s="77" t="s">
        <v>24</v>
      </c>
      <c r="C80" s="73" t="n">
        <v>155229.51999999999</v>
      </c>
      <c r="D80" s="74"/>
      <c r="E80" s="74">
        <f>C80*D80</f>
        <v>0</v>
      </c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80"/>
      <c r="R80" s="75"/>
      <c r="S80" s="78"/>
      <extLst>
        <ext uri="smNativeData">
          <pm:rowDef xmlns:pm="smNativeData" id="1750311276" r="80" hidden="1" collapsedDB="0" collapsedOL="0"/>
        </ext>
      </extLst>
    </row>
    <row r="81" spans="1:19" s="58" customFormat="1" hidden="1" ht="31.50" customHeight="1">
      <c r="A81" s="76" t="s">
        <v>63</v>
      </c>
      <c r="B81" s="77" t="s">
        <v>25</v>
      </c>
      <c r="C81" s="73" t="n">
        <v>155229.51999999999</v>
      </c>
      <c r="D81" s="74"/>
      <c r="E81" s="74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80"/>
      <c r="R81" s="79">
        <f>SUM(F81:Q81)</f>
        <v>0</v>
      </c>
      <c r="S81" s="78">
        <f>R81*C81</f>
        <v>0</v>
      </c>
      <extLst>
        <ext uri="smNativeData">
          <pm:rowDef xmlns:pm="smNativeData" id="1750311276" r="81" hidden="1" collapsedDB="0" collapsedOL="0"/>
        </ext>
      </extLst>
    </row>
    <row r="82" spans="1:19" s="58" customFormat="1" ht="18.75" customHeight="1">
      <c r="A82" s="76" t="s">
        <v>64</v>
      </c>
      <c r="B82" s="77" t="s">
        <v>24</v>
      </c>
      <c r="C82" s="73" t="n">
        <v>282606.109999999986</v>
      </c>
      <c r="D82" s="74" t="n">
        <v>1</v>
      </c>
      <c r="E82" s="74">
        <f>C82*D82</f>
        <v>282606.109999999986</v>
      </c>
      <c r="F82" s="75"/>
      <c r="G82" s="75"/>
      <c r="H82" s="75"/>
      <c r="I82" s="75"/>
      <c r="J82" s="75"/>
      <c r="K82" s="75"/>
      <c r="L82" s="75"/>
      <c r="M82" s="75" t="n">
        <v>1</v>
      </c>
      <c r="N82" s="75"/>
      <c r="O82" s="75"/>
      <c r="P82" s="75"/>
      <c r="Q82" s="80"/>
      <c r="R82" s="75"/>
      <c r="S82" s="78"/>
    </row>
    <row r="83" spans="1:19" s="58" customFormat="1" ht="18.75" customHeight="1">
      <c r="A83" s="76" t="s">
        <v>64</v>
      </c>
      <c r="B83" s="77" t="s">
        <v>25</v>
      </c>
      <c r="C83" s="73" t="n">
        <v>282606.109999999986</v>
      </c>
      <c r="D83" s="74"/>
      <c r="E83" s="74"/>
      <c r="F83" s="75"/>
      <c r="G83" s="75"/>
      <c r="H83" s="75"/>
      <c r="I83" s="75"/>
      <c r="J83" s="75"/>
      <c r="K83" s="75"/>
      <c r="L83" s="75"/>
      <c r="M83" s="75" t="n">
        <v>1</v>
      </c>
      <c r="N83" s="75"/>
      <c r="O83" s="75"/>
      <c r="P83" s="75"/>
      <c r="Q83" s="80"/>
      <c r="R83" s="79">
        <f>SUM(F83:Q83)</f>
        <v>1</v>
      </c>
      <c r="S83" s="78">
        <f>R83*C83</f>
        <v>282606.109999999986</v>
      </c>
    </row>
    <row r="84" spans="1:19" s="58" customFormat="1" hidden="1" ht="18.75" customHeight="1">
      <c r="A84" s="76" t="s">
        <v>65</v>
      </c>
      <c r="B84" s="77" t="s">
        <v>24</v>
      </c>
      <c r="C84" s="73"/>
      <c r="D84" s="74"/>
      <c r="E84" s="74">
        <f>C84*D84</f>
        <v>0</v>
      </c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80"/>
      <c r="R84" s="75"/>
      <c r="S84" s="78"/>
      <extLst>
        <ext uri="smNativeData">
          <pm:rowDef xmlns:pm="smNativeData" id="1750311276" r="84" hidden="1" collapsedDB="0" collapsedOL="0"/>
        </ext>
      </extLst>
    </row>
    <row r="85" spans="1:19" s="58" customFormat="1" hidden="1" ht="18.75" customHeight="1">
      <c r="A85" s="76" t="s">
        <v>65</v>
      </c>
      <c r="B85" s="77" t="s">
        <v>25</v>
      </c>
      <c r="C85" s="73"/>
      <c r="D85" s="74"/>
      <c r="E85" s="74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80"/>
      <c r="R85" s="79">
        <f>SUM(F85:Q85)</f>
        <v>0</v>
      </c>
      <c r="S85" s="78">
        <f>R85*C85</f>
        <v>0</v>
      </c>
      <extLst>
        <ext uri="smNativeData">
          <pm:rowDef xmlns:pm="smNativeData" id="1750311276" r="85" hidden="1" collapsedDB="0" collapsedOL="0"/>
        </ext>
      </extLst>
    </row>
    <row r="86" spans="1:19" s="58" customFormat="1" hidden="1" ht="18.75" customHeight="1">
      <c r="A86" s="76" t="s">
        <v>66</v>
      </c>
      <c r="B86" s="77" t="s">
        <v>24</v>
      </c>
      <c r="C86" s="73" t="n">
        <v>90951.75</v>
      </c>
      <c r="D86" s="74"/>
      <c r="E86" s="74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80"/>
      <c r="R86" s="75"/>
      <c r="S86" s="78"/>
      <extLst>
        <ext uri="smNativeData">
          <pm:rowDef xmlns:pm="smNativeData" id="1750311276" r="86" hidden="1" collapsedDB="0" collapsedOL="0"/>
        </ext>
      </extLst>
    </row>
    <row r="87" spans="1:19" s="58" customFormat="1" hidden="1" ht="18.75" customHeight="1">
      <c r="A87" s="76" t="s">
        <v>66</v>
      </c>
      <c r="B87" s="77" t="s">
        <v>25</v>
      </c>
      <c r="C87" s="73" t="n">
        <v>90951.75</v>
      </c>
      <c r="D87" s="74"/>
      <c r="E87" s="74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80"/>
      <c r="R87" s="79">
        <f>SUM(F87:Q87)</f>
        <v>0</v>
      </c>
      <c r="S87" s="78">
        <f>R87*C87</f>
        <v>0</v>
      </c>
      <extLst>
        <ext uri="smNativeData">
          <pm:rowDef xmlns:pm="smNativeData" id="1750311276" r="87" hidden="1" collapsedDB="0" collapsedOL="0"/>
        </ext>
      </extLst>
    </row>
    <row r="88" spans="1:19" s="58" customFormat="1" hidden="1" ht="18.75" customHeight="1">
      <c r="A88" s="76" t="s">
        <v>67</v>
      </c>
      <c r="B88" s="77"/>
      <c r="C88" s="73"/>
      <c r="D88" s="74"/>
      <c r="E88" s="74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80"/>
      <c r="R88" s="79"/>
      <c r="S88" s="78"/>
      <extLst>
        <ext uri="smNativeData">
          <pm:rowDef xmlns:pm="smNativeData" id="1750311276" r="88" hidden="1" collapsedDB="0" collapsedOL="0"/>
        </ext>
      </extLst>
    </row>
    <row r="89" spans="1:19" s="58" customFormat="1" hidden="1" ht="18.75" customHeight="1">
      <c r="A89" s="87" t="s">
        <v>68</v>
      </c>
      <c r="B89" s="77" t="s">
        <v>24</v>
      </c>
      <c r="C89" s="88" t="n">
        <v>17166.3555000000015</v>
      </c>
      <c r="D89" s="74"/>
      <c r="E89" s="74">
        <f>C89*D89</f>
        <v>0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80"/>
      <c r="R89" s="75"/>
      <c r="S89" s="78"/>
      <extLst>
        <ext uri="smNativeData">
          <pm:rowDef xmlns:pm="smNativeData" id="1750311276" r="89" hidden="1" collapsedDB="0" collapsedOL="0"/>
        </ext>
      </extLst>
    </row>
    <row r="90" spans="1:19" s="58" customFormat="1" hidden="1" ht="18.75" customHeight="1">
      <c r="A90" s="87" t="s">
        <v>68</v>
      </c>
      <c r="B90" s="77" t="s">
        <v>25</v>
      </c>
      <c r="C90" s="88" t="n">
        <v>17166.3555000000015</v>
      </c>
      <c r="D90" s="89"/>
      <c r="E90" s="74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80"/>
      <c r="R90" s="79">
        <f>SUM(F90:Q90)</f>
        <v>0</v>
      </c>
      <c r="S90" s="78">
        <f>R90*C90</f>
        <v>0</v>
      </c>
      <extLst>
        <ext uri="smNativeData">
          <pm:rowDef xmlns:pm="smNativeData" id="1750311276" r="90" hidden="1" collapsedDB="0" collapsedOL="0"/>
        </ext>
      </extLst>
    </row>
    <row r="91" spans="1:19" s="58" customFormat="1" hidden="1" ht="18.75" customHeight="1">
      <c r="A91" s="87" t="s">
        <v>69</v>
      </c>
      <c r="B91" s="77" t="s">
        <v>24</v>
      </c>
      <c r="C91" s="88" t="n">
        <v>499.023000000000025</v>
      </c>
      <c r="D91" s="89"/>
      <c r="E91" s="74">
        <f>C91*D91</f>
        <v>0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80"/>
      <c r="R91" s="79"/>
      <c r="S91" s="78"/>
      <extLst>
        <ext uri="smNativeData">
          <pm:rowDef xmlns:pm="smNativeData" id="1750311276" r="91" hidden="1" collapsedDB="0" collapsedOL="0"/>
        </ext>
      </extLst>
    </row>
    <row r="92" spans="1:19" s="58" customFormat="1" hidden="1" ht="18.75" customHeight="1">
      <c r="A92" s="87" t="s">
        <v>69</v>
      </c>
      <c r="B92" s="77" t="s">
        <v>25</v>
      </c>
      <c r="C92" s="88" t="n">
        <v>499.023000000000025</v>
      </c>
      <c r="D92" s="89"/>
      <c r="E92" s="74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80"/>
      <c r="R92" s="79">
        <f>SUM(F92:Q92)</f>
        <v>0</v>
      </c>
      <c r="S92" s="78">
        <f>R92*C92</f>
        <v>0</v>
      </c>
      <extLst>
        <ext uri="smNativeData">
          <pm:rowDef xmlns:pm="smNativeData" id="1750311276" r="92" hidden="1" collapsedDB="0" collapsedOL="0"/>
        </ext>
      </extLst>
    </row>
    <row r="93" spans="1:19" s="58" customFormat="1" hidden="1" ht="18.75" customHeight="1">
      <c r="A93" s="87" t="s">
        <v>70</v>
      </c>
      <c r="B93" s="77" t="s">
        <v>24</v>
      </c>
      <c r="C93" s="88" t="n">
        <v>8000.68000000000029</v>
      </c>
      <c r="D93" s="89"/>
      <c r="E93" s="74">
        <f>C93*D93</f>
        <v>0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80"/>
      <c r="R93" s="79"/>
      <c r="S93" s="78"/>
      <extLst>
        <ext uri="smNativeData">
          <pm:rowDef xmlns:pm="smNativeData" id="1750311276" r="93" hidden="1" collapsedDB="0" collapsedOL="0"/>
        </ext>
      </extLst>
    </row>
    <row r="94" spans="1:19" s="58" customFormat="1" hidden="1" ht="18.75" customHeight="1">
      <c r="A94" s="87" t="s">
        <v>70</v>
      </c>
      <c r="B94" s="77" t="s">
        <v>25</v>
      </c>
      <c r="C94" s="88" t="n">
        <v>8000.68000000000029</v>
      </c>
      <c r="D94" s="89"/>
      <c r="E94" s="74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80"/>
      <c r="R94" s="79">
        <f>SUM(F94:Q94)</f>
        <v>0</v>
      </c>
      <c r="S94" s="78">
        <f>R94*C94</f>
        <v>0</v>
      </c>
      <extLst>
        <ext uri="smNativeData">
          <pm:rowDef xmlns:pm="smNativeData" id="1750311276" r="94" hidden="1" collapsedDB="0" collapsedOL="0"/>
        </ext>
      </extLst>
    </row>
    <row r="95" spans="1:19" s="58" customFormat="1" hidden="1" ht="18.75" customHeight="1">
      <c r="A95" s="87" t="s">
        <v>71</v>
      </c>
      <c r="B95" s="77" t="s">
        <v>24</v>
      </c>
      <c r="C95" s="88" t="n">
        <v>2304.61999999999989</v>
      </c>
      <c r="D95" s="89"/>
      <c r="E95" s="74">
        <f>C95*D95</f>
        <v>0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80"/>
      <c r="R95" s="79"/>
      <c r="S95" s="78"/>
      <extLst>
        <ext uri="smNativeData">
          <pm:rowDef xmlns:pm="smNativeData" id="1750311276" r="95" hidden="1" collapsedDB="0" collapsedOL="0"/>
        </ext>
      </extLst>
    </row>
    <row r="96" spans="1:19" s="58" customFormat="1" hidden="1" ht="18.75" customHeight="1">
      <c r="A96" s="87" t="s">
        <v>71</v>
      </c>
      <c r="B96" s="77" t="s">
        <v>25</v>
      </c>
      <c r="C96" s="88" t="n">
        <v>2304.61999999999989</v>
      </c>
      <c r="D96" s="89"/>
      <c r="E96" s="74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80"/>
      <c r="R96" s="79">
        <f>SUM(F96:Q96)</f>
        <v>0</v>
      </c>
      <c r="S96" s="78">
        <f>R96*C96</f>
        <v>0</v>
      </c>
      <extLst>
        <ext uri="smNativeData">
          <pm:rowDef xmlns:pm="smNativeData" id="1750311276" r="96" hidden="1" collapsedDB="0" collapsedOL="0"/>
        </ext>
      </extLst>
    </row>
    <row r="97" spans="1:19" s="58" customFormat="1" hidden="1" ht="18.75" customHeight="1">
      <c r="A97" s="87" t="s">
        <v>72</v>
      </c>
      <c r="B97" s="77" t="s">
        <v>24</v>
      </c>
      <c r="C97" s="88"/>
      <c r="D97" s="89"/>
      <c r="E97" s="74">
        <f>C97*D97</f>
        <v>0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80"/>
      <c r="R97" s="79"/>
      <c r="S97" s="78"/>
      <extLst>
        <ext uri="smNativeData">
          <pm:rowDef xmlns:pm="smNativeData" id="1750311276" r="97" hidden="1" collapsedDB="0" collapsedOL="0"/>
        </ext>
      </extLst>
    </row>
    <row r="98" spans="1:19" s="58" customFormat="1" hidden="1" ht="18.75" customHeight="1">
      <c r="A98" s="87" t="s">
        <v>72</v>
      </c>
      <c r="B98" s="77" t="s">
        <v>25</v>
      </c>
      <c r="C98" s="90" t="n">
        <v>8736.42000000000007</v>
      </c>
      <c r="D98" s="89"/>
      <c r="E98" s="74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80"/>
      <c r="R98" s="79">
        <f>SUM(F98:Q98)</f>
        <v>0</v>
      </c>
      <c r="S98" s="78">
        <f>R98*C98</f>
        <v>0</v>
      </c>
      <extLst>
        <ext uri="smNativeData">
          <pm:rowDef xmlns:pm="smNativeData" id="1750311276" r="98" hidden="1" collapsedDB="0" collapsedOL="0"/>
        </ext>
      </extLst>
    </row>
    <row r="99" spans="1:19" s="58" customFormat="1" ht="18.75" customHeight="1">
      <c r="A99" s="76" t="s">
        <v>73</v>
      </c>
      <c r="B99" s="77" t="s">
        <v>24</v>
      </c>
      <c r="C99" s="73" t="n">
        <v>21673</v>
      </c>
      <c r="D99" s="74" t="n">
        <v>1</v>
      </c>
      <c r="E99" s="74">
        <f>C99*D99</f>
        <v>21673</v>
      </c>
      <c r="F99" s="75"/>
      <c r="G99" s="75"/>
      <c r="H99" s="75"/>
      <c r="I99" s="75" t="n">
        <v>1</v>
      </c>
      <c r="J99" s="75"/>
      <c r="K99" s="75"/>
      <c r="L99" s="75"/>
      <c r="M99" s="75"/>
      <c r="N99" s="75"/>
      <c r="O99" s="75"/>
      <c r="P99" s="75"/>
      <c r="Q99" s="80"/>
      <c r="R99" s="79"/>
      <c r="S99" s="78"/>
    </row>
    <row r="100" spans="1:19" s="58" customFormat="1" ht="18.75" customHeight="1">
      <c r="A100" s="76" t="s">
        <v>73</v>
      </c>
      <c r="B100" s="77" t="s">
        <v>25</v>
      </c>
      <c r="C100" s="73" t="n">
        <v>19747</v>
      </c>
      <c r="D100" s="74"/>
      <c r="E100" s="74"/>
      <c r="F100" s="75"/>
      <c r="G100" s="75"/>
      <c r="H100" s="75"/>
      <c r="I100" s="75" t="n">
        <v>1</v>
      </c>
      <c r="J100" s="75"/>
      <c r="K100" s="75"/>
      <c r="L100" s="75"/>
      <c r="M100" s="75"/>
      <c r="N100" s="75"/>
      <c r="O100" s="75"/>
      <c r="P100" s="75"/>
      <c r="Q100" s="80"/>
      <c r="R100" s="79">
        <f>SUM(F100:Q100)</f>
        <v>1</v>
      </c>
      <c r="S100" s="78">
        <f>R100*C100</f>
        <v>19747</v>
      </c>
    </row>
    <row r="101" spans="1:19" s="58" customFormat="1" hidden="1" ht="18.75" customHeight="1">
      <c r="A101" s="76" t="s">
        <v>74</v>
      </c>
      <c r="B101" s="77" t="s">
        <v>24</v>
      </c>
      <c r="C101" s="73"/>
      <c r="D101" s="74"/>
      <c r="E101" s="74">
        <f>C101*D101</f>
        <v>0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9"/>
      <c r="S101" s="78"/>
      <extLst>
        <ext uri="smNativeData">
          <pm:rowDef xmlns:pm="smNativeData" id="1750311276" r="101" hidden="1" collapsedDB="0" collapsedOL="0"/>
        </ext>
      </extLst>
    </row>
    <row r="102" spans="1:19" s="58" customFormat="1" hidden="1" ht="18.75" customHeight="1">
      <c r="A102" s="76" t="s">
        <v>74</v>
      </c>
      <c r="B102" s="77" t="s">
        <v>25</v>
      </c>
      <c r="C102" s="73"/>
      <c r="D102" s="74"/>
      <c r="E102" s="74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9">
        <f>SUM(F102:Q102)</f>
        <v>0</v>
      </c>
      <c r="S102" s="78">
        <f>R102*C102</f>
        <v>0</v>
      </c>
      <extLst>
        <ext uri="smNativeData">
          <pm:rowDef xmlns:pm="smNativeData" id="1750311276" r="102" hidden="1" collapsedDB="0" collapsedOL="0"/>
        </ext>
      </extLst>
    </row>
    <row r="103" spans="1:19" s="58" customFormat="1" hidden="1" ht="18.75" customHeight="1">
      <c r="A103" s="76" t="s">
        <v>75</v>
      </c>
      <c r="B103" s="77" t="s">
        <v>24</v>
      </c>
      <c r="C103" s="73" t="n">
        <v>6900</v>
      </c>
      <c r="D103" s="74"/>
      <c r="E103" s="74">
        <f>C103*D103</f>
        <v>0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9"/>
      <c r="S103" s="78"/>
      <extLst>
        <ext uri="smNativeData">
          <pm:rowDef xmlns:pm="smNativeData" id="1750311276" r="103" hidden="1" collapsedDB="0" collapsedOL="0"/>
        </ext>
      </extLst>
    </row>
    <row r="104" spans="1:19" s="58" customFormat="1" hidden="1" ht="18.75" customHeight="1">
      <c r="A104" s="76" t="s">
        <v>75</v>
      </c>
      <c r="B104" s="77" t="s">
        <v>25</v>
      </c>
      <c r="C104" s="73" t="n">
        <v>6900</v>
      </c>
      <c r="D104" s="74"/>
      <c r="E104" s="74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9">
        <f>SUM(F104:Q104)</f>
        <v>0</v>
      </c>
      <c r="S104" s="78">
        <f>R104*C104</f>
        <v>0</v>
      </c>
      <extLst>
        <ext uri="smNativeData">
          <pm:rowDef xmlns:pm="smNativeData" id="1750311276" r="104" hidden="1" collapsedDB="0" collapsedOL="0"/>
        </ext>
      </extLst>
    </row>
    <row r="105" spans="1:19" s="58" customFormat="1" hidden="1" ht="18.75" customHeight="1">
      <c r="A105" s="76" t="s">
        <v>76</v>
      </c>
      <c r="B105" s="77" t="s">
        <v>24</v>
      </c>
      <c r="C105" s="73" t="n">
        <v>1843.52999999999997</v>
      </c>
      <c r="D105" s="74"/>
      <c r="E105" s="74">
        <f>C105*D105</f>
        <v>0</v>
      </c>
      <c r="F105" s="75"/>
      <c r="G105" s="91"/>
      <c r="H105" s="91"/>
      <c r="I105" s="91"/>
      <c r="J105" s="91"/>
      <c r="K105" s="75"/>
      <c r="L105" s="91"/>
      <c r="M105" s="75"/>
      <c r="N105" s="75"/>
      <c r="O105" s="75"/>
      <c r="P105" s="75"/>
      <c r="Q105" s="75"/>
      <c r="R105" s="79"/>
      <c r="S105" s="78"/>
      <extLst>
        <ext uri="smNativeData">
          <pm:rowDef xmlns:pm="smNativeData" id="1750311276" r="105" hidden="1" collapsedDB="0" collapsedOL="0"/>
        </ext>
      </extLst>
    </row>
    <row r="106" spans="1:19" s="58" customFormat="1" hidden="1" ht="18.75" customHeight="1">
      <c r="A106" s="76" t="s">
        <v>76</v>
      </c>
      <c r="B106" s="77" t="s">
        <v>25</v>
      </c>
      <c r="C106" s="73" t="n">
        <v>1843.52999999999997</v>
      </c>
      <c r="D106" s="74"/>
      <c r="E106" s="74"/>
      <c r="F106" s="75"/>
      <c r="G106" s="91"/>
      <c r="H106" s="91"/>
      <c r="I106" s="91"/>
      <c r="J106" s="91"/>
      <c r="K106" s="75"/>
      <c r="L106" s="91"/>
      <c r="M106" s="75"/>
      <c r="N106" s="75"/>
      <c r="O106" s="75"/>
      <c r="P106" s="75"/>
      <c r="Q106" s="75"/>
      <c r="R106" s="79">
        <f>SUM(F106:Q106)</f>
        <v>0</v>
      </c>
      <c r="S106" s="78">
        <f>R106*C106</f>
        <v>0</v>
      </c>
      <extLst>
        <ext uri="smNativeData">
          <pm:rowDef xmlns:pm="smNativeData" id="1750311276" r="106" hidden="1" collapsedDB="0" collapsedOL="0"/>
        </ext>
      </extLst>
    </row>
    <row r="107" spans="1:19" s="58" customFormat="1" hidden="1" ht="18.75" customHeight="1">
      <c r="A107" s="76" t="s">
        <v>77</v>
      </c>
      <c r="B107" s="77" t="s">
        <v>24</v>
      </c>
      <c r="C107" s="73" t="n">
        <v>17704.7200000000012</v>
      </c>
      <c r="D107" s="74"/>
      <c r="E107" s="74">
        <f>C107*D107</f>
        <v>0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9"/>
      <c r="S107" s="78"/>
      <extLst>
        <ext uri="smNativeData">
          <pm:rowDef xmlns:pm="smNativeData" id="1750311276" r="107" hidden="1" collapsedDB="0" collapsedOL="0"/>
        </ext>
      </extLst>
    </row>
    <row r="108" spans="1:19" s="58" customFormat="1" hidden="1" ht="18.75" customHeight="1">
      <c r="A108" s="76" t="s">
        <v>77</v>
      </c>
      <c r="B108" s="77" t="s">
        <v>25</v>
      </c>
      <c r="C108" s="73" t="n">
        <v>17704.7200000000012</v>
      </c>
      <c r="D108" s="74"/>
      <c r="E108" s="74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9">
        <f>SUM(F108:Q108)</f>
        <v>0</v>
      </c>
      <c r="S108" s="78">
        <f>R108*C108</f>
        <v>0</v>
      </c>
      <extLst>
        <ext uri="smNativeData">
          <pm:rowDef xmlns:pm="smNativeData" id="1750311276" r="108" hidden="1" collapsedDB="0" collapsedOL="0"/>
        </ext>
      </extLst>
    </row>
    <row r="109" spans="1:19" s="58" customFormat="1" hidden="1" ht="18.75" customHeight="1">
      <c r="A109" s="76" t="s">
        <v>78</v>
      </c>
      <c r="B109" s="77" t="s">
        <v>24</v>
      </c>
      <c r="C109" s="73" t="n">
        <v>26834.9799999999996</v>
      </c>
      <c r="D109" s="74"/>
      <c r="E109" s="74">
        <f>C109*D109</f>
        <v>0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9"/>
      <c r="S109" s="78"/>
      <extLst>
        <ext uri="smNativeData">
          <pm:rowDef xmlns:pm="smNativeData" id="1750311276" r="109" hidden="1" collapsedDB="0" collapsedOL="0"/>
        </ext>
      </extLst>
    </row>
    <row r="110" spans="1:19" s="58" customFormat="1" hidden="1" ht="18.75" customHeight="1">
      <c r="A110" s="76" t="s">
        <v>78</v>
      </c>
      <c r="B110" s="77" t="s">
        <v>25</v>
      </c>
      <c r="C110" s="73" t="n">
        <v>26834.9799999999996</v>
      </c>
      <c r="D110" s="74"/>
      <c r="E110" s="74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9">
        <f>SUM(F110:Q110)</f>
        <v>0</v>
      </c>
      <c r="S110" s="78">
        <f>R110*C110</f>
        <v>0</v>
      </c>
      <extLst>
        <ext uri="smNativeData">
          <pm:rowDef xmlns:pm="smNativeData" id="1750311276" r="110" hidden="1" collapsedDB="0" collapsedOL="0"/>
        </ext>
      </extLst>
    </row>
    <row r="111" spans="1:19" s="58" customFormat="1" hidden="1" ht="18.75" customHeight="1">
      <c r="A111" s="76" t="s">
        <v>79</v>
      </c>
      <c r="B111" s="77" t="s">
        <v>24</v>
      </c>
      <c r="C111" s="73" t="n">
        <v>10871.9500000000007</v>
      </c>
      <c r="D111" s="74"/>
      <c r="E111" s="74">
        <f>C111*D111</f>
        <v>0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9"/>
      <c r="S111" s="78"/>
      <extLst>
        <ext uri="smNativeData">
          <pm:rowDef xmlns:pm="smNativeData" id="1750311276" r="111" hidden="1" collapsedDB="0" collapsedOL="0"/>
        </ext>
      </extLst>
    </row>
    <row r="112" spans="1:19" s="58" customFormat="1" hidden="1" ht="18.75" customHeight="1">
      <c r="A112" s="76" t="s">
        <v>79</v>
      </c>
      <c r="B112" s="77" t="s">
        <v>25</v>
      </c>
      <c r="C112" s="73" t="n">
        <v>10871.9500000000007</v>
      </c>
      <c r="D112" s="74"/>
      <c r="E112" s="74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9">
        <f>SUM(F112:Q112)</f>
        <v>0</v>
      </c>
      <c r="S112" s="78">
        <f>R112*C112</f>
        <v>0</v>
      </c>
      <extLst>
        <ext uri="smNativeData">
          <pm:rowDef xmlns:pm="smNativeData" id="1750311276" r="112" hidden="1" collapsedDB="0" collapsedOL="0"/>
        </ext>
      </extLst>
    </row>
    <row r="113" spans="1:19" s="58" customFormat="1" hidden="1" ht="18.75" customHeight="1">
      <c r="A113" s="76" t="s">
        <v>80</v>
      </c>
      <c r="B113" s="77" t="s">
        <v>24</v>
      </c>
      <c r="C113" s="73" t="n">
        <v>16680.5499999999993</v>
      </c>
      <c r="D113" s="74"/>
      <c r="E113" s="74">
        <f>C113*D113</f>
        <v>0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9"/>
      <c r="S113" s="78"/>
      <extLst>
        <ext uri="smNativeData">
          <pm:rowDef xmlns:pm="smNativeData" id="1750311276" r="113" hidden="1" collapsedDB="0" collapsedOL="0"/>
        </ext>
      </extLst>
    </row>
    <row r="114" spans="1:19" s="58" customFormat="1" hidden="1" ht="18.75" customHeight="1">
      <c r="A114" s="76" t="s">
        <v>80</v>
      </c>
      <c r="B114" s="77" t="s">
        <v>25</v>
      </c>
      <c r="C114" s="73" t="n">
        <v>16680.5499999999993</v>
      </c>
      <c r="D114" s="74"/>
      <c r="E114" s="74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9">
        <f>SUM(F114:Q114)</f>
        <v>0</v>
      </c>
      <c r="S114" s="78">
        <f>R114*C114</f>
        <v>0</v>
      </c>
      <extLst>
        <ext uri="smNativeData">
          <pm:rowDef xmlns:pm="smNativeData" id="1750311276" r="114" hidden="1" collapsedDB="0" collapsedOL="0"/>
        </ext>
      </extLst>
    </row>
    <row r="115" spans="1:19" s="58" customFormat="1" hidden="1" ht="33.75" customHeight="1">
      <c r="A115" s="76" t="s">
        <v>81</v>
      </c>
      <c r="B115" s="77" t="s">
        <v>24</v>
      </c>
      <c r="C115" s="73" t="n">
        <v>1265.66000000000008</v>
      </c>
      <c r="D115" s="74"/>
      <c r="E115" s="74">
        <f>C115*D115</f>
        <v>0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9"/>
      <c r="S115" s="78"/>
      <extLst>
        <ext uri="smNativeData">
          <pm:rowDef xmlns:pm="smNativeData" id="1750311276" r="115" hidden="1" collapsedDB="0" collapsedOL="0"/>
        </ext>
      </extLst>
    </row>
    <row r="116" spans="1:19" s="58" customFormat="1" hidden="1" ht="33.75" customHeight="1">
      <c r="A116" s="76" t="s">
        <v>81</v>
      </c>
      <c r="B116" s="77" t="s">
        <v>25</v>
      </c>
      <c r="C116" s="73" t="n">
        <v>1265.66000000000008</v>
      </c>
      <c r="D116" s="74"/>
      <c r="E116" s="74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9">
        <f>SUM(F116:Q116)</f>
        <v>0</v>
      </c>
      <c r="S116" s="78">
        <f>R116*C116</f>
        <v>0</v>
      </c>
      <extLst>
        <ext uri="smNativeData">
          <pm:rowDef xmlns:pm="smNativeData" id="1750311276" r="116" hidden="1" collapsedDB="0" collapsedOL="0"/>
        </ext>
      </extLst>
    </row>
    <row r="117" spans="1:19" s="58" customFormat="1" hidden="1" ht="18.75" customHeight="1">
      <c r="A117" s="76" t="s">
        <v>82</v>
      </c>
      <c r="B117" s="77" t="s">
        <v>24</v>
      </c>
      <c r="C117" s="73" t="n">
        <v>24997.9199999999983</v>
      </c>
      <c r="D117" s="74"/>
      <c r="E117" s="74">
        <f>C117*D117</f>
        <v>0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9"/>
      <c r="S117" s="78"/>
      <extLst>
        <ext uri="smNativeData">
          <pm:rowDef xmlns:pm="smNativeData" id="1750311276" r="117" hidden="1" collapsedDB="0" collapsedOL="0"/>
        </ext>
      </extLst>
    </row>
    <row r="118" spans="1:19" s="58" customFormat="1" hidden="1" ht="18.75" customHeight="1">
      <c r="A118" s="76" t="s">
        <v>82</v>
      </c>
      <c r="B118" s="77" t="s">
        <v>25</v>
      </c>
      <c r="C118" s="73" t="n">
        <v>24997.9199999999983</v>
      </c>
      <c r="D118" s="74"/>
      <c r="E118" s="74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9">
        <f>SUM(F118:Q118)</f>
        <v>0</v>
      </c>
      <c r="S118" s="78">
        <f>R118*C118</f>
        <v>0</v>
      </c>
      <extLst>
        <ext uri="smNativeData">
          <pm:rowDef xmlns:pm="smNativeData" id="1750311276" r="118" hidden="1" collapsedDB="0" collapsedOL="0"/>
        </ext>
      </extLst>
    </row>
    <row r="119" spans="1:19" s="58" customFormat="1" hidden="1" ht="18.75" customHeight="1">
      <c r="A119" s="76" t="s">
        <v>83</v>
      </c>
      <c r="B119" s="77" t="s">
        <v>24</v>
      </c>
      <c r="C119" s="73" t="n">
        <v>59660.5500000000029</v>
      </c>
      <c r="D119" s="74"/>
      <c r="E119" s="74">
        <f>C119*D119</f>
        <v>0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9"/>
      <c r="S119" s="78"/>
      <extLst>
        <ext uri="smNativeData">
          <pm:rowDef xmlns:pm="smNativeData" id="1750311276" r="119" hidden="1" collapsedDB="0" collapsedOL="0"/>
        </ext>
      </extLst>
    </row>
    <row r="120" spans="1:19" s="58" customFormat="1" hidden="1" ht="18.75" customHeight="1">
      <c r="A120" s="76" t="s">
        <v>83</v>
      </c>
      <c r="B120" s="77" t="s">
        <v>25</v>
      </c>
      <c r="C120" s="73" t="n">
        <v>59660.5500000000029</v>
      </c>
      <c r="D120" s="74"/>
      <c r="E120" s="74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9">
        <f>SUM(F120:Q120)</f>
        <v>0</v>
      </c>
      <c r="S120" s="78">
        <f>R120*C120</f>
        <v>0</v>
      </c>
      <extLst>
        <ext uri="smNativeData">
          <pm:rowDef xmlns:pm="smNativeData" id="1750311276" r="120" hidden="1" collapsedDB="0" collapsedOL="0"/>
        </ext>
      </extLst>
    </row>
    <row r="121" spans="1:19" s="58" customFormat="1" hidden="1" ht="18.75" customHeight="1">
      <c r="A121" s="76" t="s">
        <v>65</v>
      </c>
      <c r="B121" s="77" t="s">
        <v>24</v>
      </c>
      <c r="C121" s="73" t="n">
        <v>75018.5599999999977</v>
      </c>
      <c r="D121" s="74"/>
      <c r="E121" s="74">
        <f>C121*D121</f>
        <v>0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9"/>
      <c r="S121" s="78"/>
      <extLst>
        <ext uri="smNativeData">
          <pm:rowDef xmlns:pm="smNativeData" id="1750311276" r="121" hidden="1" collapsedDB="0" collapsedOL="0"/>
        </ext>
      </extLst>
    </row>
    <row r="122" spans="1:19" s="58" customFormat="1" hidden="1" ht="18.75" customHeight="1">
      <c r="A122" s="76" t="s">
        <v>65</v>
      </c>
      <c r="B122" s="77" t="s">
        <v>25</v>
      </c>
      <c r="C122" s="73" t="n">
        <v>75018.5599999999977</v>
      </c>
      <c r="D122" s="74"/>
      <c r="E122" s="74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9">
        <f>SUM(F122:Q122)</f>
        <v>0</v>
      </c>
      <c r="S122" s="78">
        <f>R122*C122</f>
        <v>0</v>
      </c>
      <extLst>
        <ext uri="smNativeData">
          <pm:rowDef xmlns:pm="smNativeData" id="1750311276" r="122" hidden="1" collapsedDB="0" collapsedOL="0"/>
        </ext>
      </extLst>
    </row>
    <row r="123" spans="1:19" s="58" customFormat="1" hidden="1" ht="18.75" customHeight="1">
      <c r="A123" s="76" t="s">
        <v>84</v>
      </c>
      <c r="B123" s="77" t="s">
        <v>24</v>
      </c>
      <c r="C123" s="73" t="n">
        <v>151516.690000000002</v>
      </c>
      <c r="D123" s="74"/>
      <c r="E123" s="74">
        <f>C123*D123</f>
        <v>0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9"/>
      <c r="S123" s="78"/>
      <extLst>
        <ext uri="smNativeData">
          <pm:rowDef xmlns:pm="smNativeData" id="1750311276" r="123" hidden="1" collapsedDB="0" collapsedOL="0"/>
        </ext>
      </extLst>
    </row>
    <row r="124" spans="1:19" s="58" customFormat="1" hidden="1" ht="18.75" customHeight="1">
      <c r="A124" s="76" t="s">
        <v>84</v>
      </c>
      <c r="B124" s="77" t="s">
        <v>25</v>
      </c>
      <c r="C124" s="73" t="n">
        <v>151516.690000000002</v>
      </c>
      <c r="D124" s="74"/>
      <c r="E124" s="74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9">
        <f>SUM(F124:Q124)</f>
        <v>0</v>
      </c>
      <c r="S124" s="78">
        <f>R124*C124</f>
        <v>0</v>
      </c>
      <extLst>
        <ext uri="smNativeData">
          <pm:rowDef xmlns:pm="smNativeData" id="1750311276" r="124" hidden="1" collapsedDB="0" collapsedOL="0"/>
        </ext>
      </extLst>
    </row>
    <row r="125" spans="1:19" s="58" customFormat="1" hidden="1" ht="18.75" customHeight="1">
      <c r="A125" s="76" t="s">
        <v>85</v>
      </c>
      <c r="B125" s="77" t="s">
        <v>24</v>
      </c>
      <c r="C125" s="73" t="n">
        <v>3611.94999999999982</v>
      </c>
      <c r="D125" s="74"/>
      <c r="E125" s="74">
        <f>C125*D125</f>
        <v>0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9"/>
      <c r="S125" s="78"/>
      <extLst>
        <ext uri="smNativeData">
          <pm:rowDef xmlns:pm="smNativeData" id="1750311276" r="125" hidden="1" collapsedDB="0" collapsedOL="0"/>
        </ext>
      </extLst>
    </row>
    <row r="126" spans="1:19" s="58" customFormat="1" hidden="1" ht="18.75" customHeight="1">
      <c r="A126" s="76" t="s">
        <v>85</v>
      </c>
      <c r="B126" s="77" t="s">
        <v>25</v>
      </c>
      <c r="C126" s="73" t="n">
        <v>3611.94999999999982</v>
      </c>
      <c r="D126" s="74"/>
      <c r="E126" s="74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9">
        <f>SUM(F126:Q126)</f>
        <v>0</v>
      </c>
      <c r="S126" s="78">
        <f>R126*C126</f>
        <v>0</v>
      </c>
      <extLst>
        <ext uri="smNativeData">
          <pm:rowDef xmlns:pm="smNativeData" id="1750311276" r="126" hidden="1" collapsedDB="0" collapsedOL="0"/>
        </ext>
      </extLst>
    </row>
    <row r="127" spans="1:19" s="58" customFormat="1" hidden="1" ht="18.75" customHeight="1">
      <c r="A127" s="65" t="s">
        <v>86</v>
      </c>
      <c r="B127" s="72"/>
      <c r="C127" s="73"/>
      <c r="D127" s="74"/>
      <c r="E127" s="74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8"/>
      <extLst>
        <ext uri="smNativeData">
          <pm:rowDef xmlns:pm="smNativeData" id="1750311276" r="127" hidden="1" collapsedDB="0" collapsedOL="0"/>
        </ext>
      </extLst>
    </row>
    <row r="128" spans="1:19" s="58" customFormat="1" hidden="1" ht="18.75" customHeight="1">
      <c r="A128" s="76" t="s">
        <v>87</v>
      </c>
      <c r="B128" s="77" t="s">
        <v>24</v>
      </c>
      <c r="C128" s="73" t="n">
        <v>1063.79999999999995</v>
      </c>
      <c r="D128" s="74"/>
      <c r="E128" s="74">
        <f>C128*D128</f>
        <v>0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8"/>
      <extLst>
        <ext uri="smNativeData">
          <pm:rowDef xmlns:pm="smNativeData" id="1750311276" r="128" hidden="1" collapsedDB="0" collapsedOL="0"/>
        </ext>
      </extLst>
    </row>
    <row r="129" spans="1:19" s="58" customFormat="1" hidden="1" ht="18.75" customHeight="1">
      <c r="A129" s="76" t="s">
        <v>87</v>
      </c>
      <c r="B129" s="77" t="s">
        <v>25</v>
      </c>
      <c r="C129" s="73" t="n">
        <v>1063.79999999999995</v>
      </c>
      <c r="D129" s="74"/>
      <c r="E129" s="74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9">
        <f>SUM(F129:Q129)</f>
        <v>0</v>
      </c>
      <c r="S129" s="78">
        <f>R129*C129</f>
        <v>0</v>
      </c>
      <extLst>
        <ext uri="smNativeData">
          <pm:rowDef xmlns:pm="smNativeData" id="1750311276" r="129" hidden="1" collapsedDB="0" collapsedOL="0"/>
        </ext>
      </extLst>
    </row>
    <row r="130" spans="1:19" s="58" customFormat="1" hidden="1" ht="18.75" customHeight="1">
      <c r="A130" s="76" t="s">
        <v>88</v>
      </c>
      <c r="B130" s="77" t="s">
        <v>24</v>
      </c>
      <c r="C130" s="73" t="n">
        <v>1509</v>
      </c>
      <c r="D130" s="74"/>
      <c r="E130" s="74">
        <f>C130*D130</f>
        <v>0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8"/>
      <extLst>
        <ext uri="smNativeData">
          <pm:rowDef xmlns:pm="smNativeData" id="1750311276" r="130" hidden="1" collapsedDB="0" collapsedOL="0"/>
        </ext>
      </extLst>
    </row>
    <row r="131" spans="1:19" s="58" customFormat="1" hidden="1" ht="18.75" customHeight="1">
      <c r="A131" s="76" t="s">
        <v>88</v>
      </c>
      <c r="B131" s="77" t="s">
        <v>25</v>
      </c>
      <c r="C131" s="73" t="n">
        <v>1509</v>
      </c>
      <c r="D131" s="74"/>
      <c r="E131" s="74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9">
        <f>SUM(F131:Q131)</f>
        <v>0</v>
      </c>
      <c r="S131" s="78">
        <f>R131*C131</f>
        <v>0</v>
      </c>
      <extLst>
        <ext uri="smNativeData">
          <pm:rowDef xmlns:pm="smNativeData" id="1750311276" r="131" hidden="1" collapsedDB="0" collapsedOL="0"/>
        </ext>
      </extLst>
    </row>
    <row r="132" spans="1:19" s="58" customFormat="1" hidden="1" ht="18.75" customHeight="1">
      <c r="A132" s="76" t="s">
        <v>89</v>
      </c>
      <c r="B132" s="77" t="s">
        <v>24</v>
      </c>
      <c r="C132" s="73" t="n">
        <v>2737.9699999999998</v>
      </c>
      <c r="D132" s="74"/>
      <c r="E132" s="74">
        <f>C132*D132</f>
        <v>0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9"/>
      <c r="S132" s="78"/>
      <extLst>
        <ext uri="smNativeData">
          <pm:rowDef xmlns:pm="smNativeData" id="1750311276" r="132" hidden="1" collapsedDB="0" collapsedOL="0"/>
        </ext>
      </extLst>
    </row>
    <row r="133" spans="1:19" s="58" customFormat="1" hidden="1" ht="18.75" customHeight="1">
      <c r="A133" s="76" t="s">
        <v>89</v>
      </c>
      <c r="B133" s="77" t="s">
        <v>25</v>
      </c>
      <c r="C133" s="73" t="n">
        <v>2737.9699999999998</v>
      </c>
      <c r="D133" s="74"/>
      <c r="E133" s="74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9">
        <f>SUM(F133:Q133)</f>
        <v>0</v>
      </c>
      <c r="S133" s="78">
        <f>R133*C133</f>
        <v>0</v>
      </c>
      <extLst>
        <ext uri="smNativeData">
          <pm:rowDef xmlns:pm="smNativeData" id="1750311276" r="133" hidden="1" collapsedDB="0" collapsedOL="0"/>
        </ext>
      </extLst>
    </row>
    <row r="134" spans="1:19" s="58" customFormat="1" hidden="1" ht="18.75" customHeight="1">
      <c r="A134" s="76" t="s">
        <v>90</v>
      </c>
      <c r="B134" s="77" t="s">
        <v>24</v>
      </c>
      <c r="C134" s="88" t="n">
        <v>81173.1000000000058</v>
      </c>
      <c r="D134" s="74"/>
      <c r="E134" s="74">
        <f>C134*D134</f>
        <v>0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9"/>
      <c r="S134" s="78"/>
      <extLst>
        <ext uri="smNativeData">
          <pm:rowDef xmlns:pm="smNativeData" id="1750311276" r="134" hidden="1" collapsedDB="0" collapsedOL="0"/>
        </ext>
      </extLst>
    </row>
    <row r="135" spans="1:19" s="58" customFormat="1" hidden="1" ht="18.75" customHeight="1">
      <c r="A135" s="76" t="s">
        <v>90</v>
      </c>
      <c r="B135" s="77" t="s">
        <v>25</v>
      </c>
      <c r="C135" s="88" t="n">
        <v>81173.1000000000058</v>
      </c>
      <c r="D135" s="74"/>
      <c r="E135" s="74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9">
        <f>SUM(F135:Q135)</f>
        <v>0</v>
      </c>
      <c r="S135" s="78">
        <f>R135*C135</f>
        <v>0</v>
      </c>
      <extLst>
        <ext uri="smNativeData">
          <pm:rowDef xmlns:pm="smNativeData" id="1750311276" r="135" hidden="1" collapsedDB="0" collapsedOL="0"/>
        </ext>
      </extLst>
    </row>
    <row r="136" spans="1:19" s="58" customFormat="1" hidden="1" ht="18.75" customHeight="1">
      <c r="A136" s="76" t="s">
        <v>91</v>
      </c>
      <c r="B136" s="77" t="s">
        <v>24</v>
      </c>
      <c r="C136" s="88" t="n">
        <v>45960.4000000000015</v>
      </c>
      <c r="D136" s="74"/>
      <c r="E136" s="74">
        <f>C136*D136</f>
        <v>0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9"/>
      <c r="S136" s="78"/>
      <extLst>
        <ext uri="smNativeData">
          <pm:rowDef xmlns:pm="smNativeData" id="1750311276" r="136" hidden="1" collapsedDB="0" collapsedOL="0"/>
        </ext>
      </extLst>
    </row>
    <row r="137" spans="1:19" s="58" customFormat="1" hidden="1" ht="18.75" customHeight="1">
      <c r="A137" s="76" t="s">
        <v>91</v>
      </c>
      <c r="B137" s="77" t="s">
        <v>25</v>
      </c>
      <c r="C137" s="88" t="n">
        <v>45960.4000000000015</v>
      </c>
      <c r="D137" s="74"/>
      <c r="E137" s="74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9">
        <f>SUM(F137:Q137)</f>
        <v>0</v>
      </c>
      <c r="S137" s="78">
        <f>R137*C137</f>
        <v>0</v>
      </c>
      <extLst>
        <ext uri="smNativeData">
          <pm:rowDef xmlns:pm="smNativeData" id="1750311276" r="137" hidden="1" collapsedDB="0" collapsedOL="0"/>
        </ext>
      </extLst>
    </row>
    <row r="138" spans="1:19" s="58" customFormat="1" hidden="1" ht="18.75" customHeight="1">
      <c r="A138" s="65" t="s">
        <v>92</v>
      </c>
      <c r="B138" s="72"/>
      <c r="C138" s="73"/>
      <c r="D138" s="74"/>
      <c r="E138" s="74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8"/>
      <extLst>
        <ext uri="smNativeData">
          <pm:rowDef xmlns:pm="smNativeData" id="1750311276" r="138" hidden="1" collapsedDB="0" collapsedOL="0"/>
        </ext>
      </extLst>
    </row>
    <row r="139" spans="1:19" s="58" customFormat="1" hidden="1" ht="18.75" customHeight="1">
      <c r="A139" s="76" t="s">
        <v>93</v>
      </c>
      <c r="B139" s="77" t="s">
        <v>24</v>
      </c>
      <c r="C139" s="73" t="n">
        <v>146106.760000000009</v>
      </c>
      <c r="D139" s="74"/>
      <c r="E139" s="74">
        <f>C139*D139</f>
        <v>0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8"/>
      <extLst>
        <ext uri="smNativeData">
          <pm:rowDef xmlns:pm="smNativeData" id="1750311276" r="139" hidden="1" collapsedDB="0" collapsedOL="0"/>
        </ext>
      </extLst>
    </row>
    <row r="140" spans="1:19" s="58" customFormat="1" hidden="1" ht="18.75" customHeight="1">
      <c r="A140" s="76" t="s">
        <v>93</v>
      </c>
      <c r="B140" s="77" t="s">
        <v>25</v>
      </c>
      <c r="C140" s="73" t="n">
        <v>146106.760000000009</v>
      </c>
      <c r="D140" s="74"/>
      <c r="E140" s="74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9">
        <f>SUM(F140:Q140)</f>
        <v>0</v>
      </c>
      <c r="S140" s="78">
        <f>R140*C140</f>
        <v>0</v>
      </c>
      <extLst>
        <ext uri="smNativeData">
          <pm:rowDef xmlns:pm="smNativeData" id="1750311276" r="140" hidden="1" collapsedDB="0" collapsedOL="0"/>
        </ext>
      </extLst>
    </row>
    <row r="141" spans="1:19" s="58" customFormat="1" hidden="1" ht="18.75" customHeight="1">
      <c r="A141" s="76" t="s">
        <v>94</v>
      </c>
      <c r="B141" s="77" t="s">
        <v>24</v>
      </c>
      <c r="C141" s="73" t="n">
        <v>167019.51999999999</v>
      </c>
      <c r="D141" s="74"/>
      <c r="E141" s="74">
        <f>C141*D141</f>
        <v>0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8"/>
      <extLst>
        <ext uri="smNativeData">
          <pm:rowDef xmlns:pm="smNativeData" id="1750311276" r="141" hidden="1" collapsedDB="0" collapsedOL="0"/>
        </ext>
      </extLst>
    </row>
    <row r="142" spans="1:19" s="58" customFormat="1" hidden="1" ht="18.75" customHeight="1">
      <c r="A142" s="76" t="s">
        <v>94</v>
      </c>
      <c r="B142" s="77" t="s">
        <v>25</v>
      </c>
      <c r="C142" s="73" t="n">
        <v>167019.51999999999</v>
      </c>
      <c r="D142" s="74"/>
      <c r="E142" s="74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9">
        <f>SUM(F142:Q142)</f>
        <v>0</v>
      </c>
      <c r="S142" s="78">
        <f>R142*C142</f>
        <v>0</v>
      </c>
      <extLst>
        <ext uri="smNativeData">
          <pm:rowDef xmlns:pm="smNativeData" id="1750311276" r="142" hidden="1" collapsedDB="0" collapsedOL="0"/>
        </ext>
      </extLst>
    </row>
    <row r="143" spans="1:19" s="58" customFormat="1" hidden="1" ht="18.75" customHeight="1">
      <c r="A143" s="76" t="s">
        <v>95</v>
      </c>
      <c r="B143" s="77" t="s">
        <v>24</v>
      </c>
      <c r="C143" s="73" t="n">
        <v>234480.709999999992</v>
      </c>
      <c r="D143" s="74"/>
      <c r="E143" s="74">
        <f>C143*D143</f>
        <v>0</v>
      </c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8"/>
      <extLst>
        <ext uri="smNativeData">
          <pm:rowDef xmlns:pm="smNativeData" id="1750311276" r="143" hidden="1" collapsedDB="0" collapsedOL="0"/>
        </ext>
      </extLst>
    </row>
    <row r="144" spans="1:19" s="58" customFormat="1" hidden="1" ht="18.75" customHeight="1">
      <c r="A144" s="76" t="s">
        <v>95</v>
      </c>
      <c r="B144" s="77" t="s">
        <v>25</v>
      </c>
      <c r="C144" s="73" t="n">
        <v>234480.709999999992</v>
      </c>
      <c r="D144" s="74"/>
      <c r="E144" s="74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9">
        <f>SUM(F144:Q144)</f>
        <v>0</v>
      </c>
      <c r="S144" s="78">
        <f>R144*C144</f>
        <v>0</v>
      </c>
      <extLst>
        <ext uri="smNativeData">
          <pm:rowDef xmlns:pm="smNativeData" id="1750311276" r="144" hidden="1" collapsedDB="0" collapsedOL="0"/>
        </ext>
      </extLst>
    </row>
    <row r="145" spans="1:19" s="58" customFormat="1" hidden="1" ht="18.75" customHeight="1">
      <c r="A145" s="65" t="s">
        <v>96</v>
      </c>
      <c r="B145" s="72"/>
      <c r="C145" s="73"/>
      <c r="D145" s="74"/>
      <c r="E145" s="74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8"/>
      <extLst>
        <ext uri="smNativeData">
          <pm:rowDef xmlns:pm="smNativeData" id="1750311276" r="145" hidden="1" collapsedDB="0" collapsedOL="0"/>
        </ext>
      </extLst>
    </row>
    <row r="146" spans="1:19" s="58" customFormat="1" hidden="1" ht="18.75" customHeight="1">
      <c r="A146" s="76" t="s">
        <v>97</v>
      </c>
      <c r="B146" s="77" t="s">
        <v>24</v>
      </c>
      <c r="C146" s="73" t="n">
        <v>1730.29999999999995</v>
      </c>
      <c r="D146" s="74"/>
      <c r="E146" s="74">
        <f>C146*D146</f>
        <v>0</v>
      </c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8"/>
      <extLst>
        <ext uri="smNativeData">
          <pm:rowDef xmlns:pm="smNativeData" id="1750311276" r="146" hidden="1" collapsedDB="0" collapsedOL="0"/>
        </ext>
      </extLst>
    </row>
    <row r="147" spans="1:19" s="58" customFormat="1" hidden="1" ht="18.75" customHeight="1">
      <c r="A147" s="76" t="s">
        <v>97</v>
      </c>
      <c r="B147" s="77" t="s">
        <v>25</v>
      </c>
      <c r="C147" s="73" t="n">
        <v>1730.29999999999995</v>
      </c>
      <c r="D147" s="74"/>
      <c r="E147" s="74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9">
        <f>SUM(F147:Q147)</f>
        <v>0</v>
      </c>
      <c r="S147" s="78">
        <f>R147*C147</f>
        <v>0</v>
      </c>
      <extLst>
        <ext uri="smNativeData">
          <pm:rowDef xmlns:pm="smNativeData" id="1750311276" r="147" hidden="1" collapsedDB="0" collapsedOL="0"/>
        </ext>
      </extLst>
    </row>
    <row r="148" spans="1:19" s="58" customFormat="1" hidden="1" ht="18.75" customHeight="1">
      <c r="A148" s="76" t="s">
        <v>98</v>
      </c>
      <c r="B148" s="77" t="s">
        <v>24</v>
      </c>
      <c r="C148" s="73" t="n">
        <v>2067.4699999999998</v>
      </c>
      <c r="D148" s="74"/>
      <c r="E148" s="74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9"/>
      <c r="S148" s="78"/>
      <extLst>
        <ext uri="smNativeData">
          <pm:rowDef xmlns:pm="smNativeData" id="1750311276" r="148" hidden="1" collapsedDB="0" collapsedOL="0"/>
        </ext>
      </extLst>
    </row>
    <row r="149" spans="1:19" s="58" customFormat="1" hidden="1" ht="18.75" customHeight="1">
      <c r="A149" s="76" t="s">
        <v>98</v>
      </c>
      <c r="B149" s="77" t="s">
        <v>25</v>
      </c>
      <c r="C149" s="73" t="n">
        <v>2067.4699999999998</v>
      </c>
      <c r="D149" s="74"/>
      <c r="E149" s="74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9"/>
      <c r="S149" s="78"/>
      <extLst>
        <ext uri="smNativeData">
          <pm:rowDef xmlns:pm="smNativeData" id="1750311276" r="149" hidden="1" collapsedDB="0" collapsedOL="0"/>
        </ext>
      </extLst>
    </row>
    <row r="150" spans="1:19" s="58" customFormat="1" hidden="1" ht="18.75" customHeight="1">
      <c r="A150" s="81" t="s">
        <v>99</v>
      </c>
      <c r="B150" s="92"/>
      <c r="C150" s="73"/>
      <c r="D150" s="74"/>
      <c r="E150" s="84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8"/>
      <extLst>
        <ext uri="smNativeData">
          <pm:rowDef xmlns:pm="smNativeData" id="1750311276" r="150" hidden="1" collapsedDB="0" collapsedOL="0"/>
        </ext>
      </extLst>
    </row>
    <row r="151" spans="1:19" s="58" customFormat="1" hidden="1" ht="18.75" customHeight="1">
      <c r="A151" s="76" t="s">
        <v>100</v>
      </c>
      <c r="B151" s="77" t="s">
        <v>24</v>
      </c>
      <c r="C151" s="73" t="n">
        <v>16746.2999999999993</v>
      </c>
      <c r="D151" s="74"/>
      <c r="E151" s="74">
        <f>C151*D151</f>
        <v>0</v>
      </c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8"/>
      <extLst>
        <ext uri="smNativeData">
          <pm:rowDef xmlns:pm="smNativeData" id="1750311276" r="151" hidden="1" collapsedDB="0" collapsedOL="0"/>
        </ext>
      </extLst>
    </row>
    <row r="152" spans="1:19" s="58" customFormat="1" hidden="1" ht="18.75" customHeight="1">
      <c r="A152" s="76" t="s">
        <v>100</v>
      </c>
      <c r="B152" s="77" t="s">
        <v>25</v>
      </c>
      <c r="C152" s="73" t="n">
        <v>16746.2999999999993</v>
      </c>
      <c r="D152" s="74"/>
      <c r="E152" s="74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9">
        <f>SUM(F152:Q152)</f>
        <v>0</v>
      </c>
      <c r="S152" s="78">
        <f>R152*C152</f>
        <v>0</v>
      </c>
      <extLst>
        <ext uri="smNativeData">
          <pm:rowDef xmlns:pm="smNativeData" id="1750311276" r="152" hidden="1" collapsedDB="0" collapsedOL="0"/>
        </ext>
      </extLst>
    </row>
    <row r="153" spans="1:19" s="58" customFormat="1" hidden="1" ht="19.50" customHeight="1">
      <c r="A153" s="76" t="s">
        <v>101</v>
      </c>
      <c r="B153" s="77" t="s">
        <v>24</v>
      </c>
      <c r="C153" s="73"/>
      <c r="D153" s="74"/>
      <c r="E153" s="74">
        <f>C153*D153</f>
        <v>0</v>
      </c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8"/>
      <extLst>
        <ext uri="smNativeData">
          <pm:rowDef xmlns:pm="smNativeData" id="1750311276" r="153" hidden="1" collapsedDB="0" collapsedOL="0"/>
        </ext>
      </extLst>
    </row>
    <row r="154" spans="1:19" s="58" customFormat="1" hidden="1" ht="19.50" customHeight="1">
      <c r="A154" s="76" t="s">
        <v>101</v>
      </c>
      <c r="B154" s="77" t="s">
        <v>25</v>
      </c>
      <c r="C154" s="73"/>
      <c r="D154" s="74"/>
      <c r="E154" s="74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9">
        <f>SUM(F154:Q154)</f>
        <v>0</v>
      </c>
      <c r="S154" s="78">
        <f>R154*C154</f>
        <v>0</v>
      </c>
      <extLst>
        <ext uri="smNativeData">
          <pm:rowDef xmlns:pm="smNativeData" id="1750311276" r="154" hidden="1" collapsedDB="0" collapsedOL="0"/>
        </ext>
      </extLst>
    </row>
    <row r="155" spans="1:19" s="58" customFormat="1" hidden="1" ht="31.50" customHeight="1">
      <c r="A155" s="76" t="s">
        <v>102</v>
      </c>
      <c r="B155" s="77" t="s">
        <v>24</v>
      </c>
      <c r="C155" s="73"/>
      <c r="D155" s="74"/>
      <c r="E155" s="74">
        <f>C155*D155</f>
        <v>0</v>
      </c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8"/>
      <extLst>
        <ext uri="smNativeData">
          <pm:rowDef xmlns:pm="smNativeData" id="1750311276" r="155" hidden="1" collapsedDB="0" collapsedOL="0"/>
        </ext>
      </extLst>
    </row>
    <row r="156" spans="1:19" s="58" customFormat="1" hidden="1" ht="31.50" customHeight="1">
      <c r="A156" s="76" t="s">
        <v>102</v>
      </c>
      <c r="B156" s="77" t="s">
        <v>25</v>
      </c>
      <c r="C156" s="73"/>
      <c r="D156" s="74"/>
      <c r="E156" s="74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9">
        <f>SUM(F156:Q156)</f>
        <v>0</v>
      </c>
      <c r="S156" s="78">
        <f>R156*C156</f>
        <v>0</v>
      </c>
      <extLst>
        <ext uri="smNativeData">
          <pm:rowDef xmlns:pm="smNativeData" id="1750311276" r="156" hidden="1" collapsedDB="0" collapsedOL="0"/>
        </ext>
      </extLst>
    </row>
    <row r="157" spans="1:19" s="58" customFormat="1" hidden="1" ht="18.75" customHeight="1">
      <c r="A157" s="76" t="s">
        <v>103</v>
      </c>
      <c r="B157" s="77" t="s">
        <v>24</v>
      </c>
      <c r="C157" s="73"/>
      <c r="D157" s="74"/>
      <c r="E157" s="74">
        <f>C157*D157</f>
        <v>0</v>
      </c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8"/>
      <extLst>
        <ext uri="smNativeData">
          <pm:rowDef xmlns:pm="smNativeData" id="1750311276" r="157" hidden="1" collapsedDB="0" collapsedOL="0"/>
        </ext>
      </extLst>
    </row>
    <row r="158" spans="1:19" s="58" customFormat="1" hidden="1" ht="18.75" customHeight="1">
      <c r="A158" s="76" t="s">
        <v>103</v>
      </c>
      <c r="B158" s="77" t="s">
        <v>25</v>
      </c>
      <c r="C158" s="73"/>
      <c r="D158" s="74"/>
      <c r="E158" s="74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9">
        <f>SUM(F158:Q158)</f>
        <v>0</v>
      </c>
      <c r="S158" s="78">
        <f>R158*C158</f>
        <v>0</v>
      </c>
      <extLst>
        <ext uri="smNativeData">
          <pm:rowDef xmlns:pm="smNativeData" id="1750311276" r="158" hidden="1" collapsedDB="0" collapsedOL="0"/>
        </ext>
      </extLst>
    </row>
    <row r="159" spans="1:19" s="58" customFormat="1" hidden="1" ht="18.75" customHeight="1">
      <c r="A159" s="76" t="s">
        <v>104</v>
      </c>
      <c r="B159" s="77" t="s">
        <v>24</v>
      </c>
      <c r="C159" s="73"/>
      <c r="D159" s="74"/>
      <c r="E159" s="74">
        <f>C159*D159</f>
        <v>0</v>
      </c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8"/>
      <extLst>
        <ext uri="smNativeData">
          <pm:rowDef xmlns:pm="smNativeData" id="1750311276" r="159" hidden="1" collapsedDB="0" collapsedOL="0"/>
        </ext>
      </extLst>
    </row>
    <row r="160" spans="1:19" s="58" customFormat="1" hidden="1" ht="18.75" customHeight="1">
      <c r="A160" s="76" t="s">
        <v>104</v>
      </c>
      <c r="B160" s="77" t="s">
        <v>25</v>
      </c>
      <c r="C160" s="73"/>
      <c r="D160" s="74"/>
      <c r="E160" s="74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9">
        <f>SUM(F160:Q160)</f>
        <v>0</v>
      </c>
      <c r="S160" s="78">
        <f>R160*C160</f>
        <v>0</v>
      </c>
      <extLst>
        <ext uri="smNativeData">
          <pm:rowDef xmlns:pm="smNativeData" id="1750311276" r="160" hidden="1" collapsedDB="0" collapsedOL="0"/>
        </ext>
      </extLst>
    </row>
    <row r="161" spans="1:19" s="58" customFormat="1" hidden="1" ht="18.75" customHeight="1">
      <c r="A161" s="76" t="s">
        <v>105</v>
      </c>
      <c r="B161" s="77" t="s">
        <v>24</v>
      </c>
      <c r="C161" s="73" t="n">
        <v>1597.09999999999991</v>
      </c>
      <c r="D161" s="74"/>
      <c r="E161" s="74">
        <f>C161*D161</f>
        <v>0</v>
      </c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8"/>
      <extLst>
        <ext uri="smNativeData">
          <pm:rowDef xmlns:pm="smNativeData" id="1750311276" r="161" hidden="1" collapsedDB="0" collapsedOL="0"/>
        </ext>
      </extLst>
    </row>
    <row r="162" spans="1:19" s="58" customFormat="1" hidden="1" ht="18.75" customHeight="1">
      <c r="A162" s="76" t="s">
        <v>105</v>
      </c>
      <c r="B162" s="77" t="s">
        <v>25</v>
      </c>
      <c r="C162" s="73" t="n">
        <v>1597.09999999999991</v>
      </c>
      <c r="D162" s="74"/>
      <c r="E162" s="74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9">
        <f>SUM(F162:Q162)</f>
        <v>0</v>
      </c>
      <c r="S162" s="78">
        <f>R162*C162</f>
        <v>0</v>
      </c>
      <extLst>
        <ext uri="smNativeData">
          <pm:rowDef xmlns:pm="smNativeData" id="1750311276" r="162" hidden="1" collapsedDB="0" collapsedOL="0"/>
        </ext>
      </extLst>
    </row>
    <row r="163" spans="1:19" s="58" customFormat="1" hidden="1" ht="18.75" customHeight="1">
      <c r="A163" s="76" t="s">
        <v>106</v>
      </c>
      <c r="B163" s="77" t="s">
        <v>24</v>
      </c>
      <c r="C163" s="73" t="n">
        <v>1118.93000000000006</v>
      </c>
      <c r="D163" s="74"/>
      <c r="E163" s="74">
        <f>C163*D163</f>
        <v>0</v>
      </c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8"/>
      <extLst>
        <ext uri="smNativeData">
          <pm:rowDef xmlns:pm="smNativeData" id="1750311276" r="163" hidden="1" collapsedDB="0" collapsedOL="0"/>
        </ext>
      </extLst>
    </row>
    <row r="164" spans="1:19" s="58" customFormat="1" hidden="1" ht="18.75" customHeight="1">
      <c r="A164" s="76" t="s">
        <v>106</v>
      </c>
      <c r="B164" s="77" t="s">
        <v>25</v>
      </c>
      <c r="C164" s="73" t="n">
        <v>1118.93000000000006</v>
      </c>
      <c r="D164" s="74"/>
      <c r="E164" s="74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9">
        <f>SUM(F164:Q164)</f>
        <v>0</v>
      </c>
      <c r="S164" s="78">
        <f>R164*C164</f>
        <v>0</v>
      </c>
      <extLst>
        <ext uri="smNativeData">
          <pm:rowDef xmlns:pm="smNativeData" id="1750311276" r="164" hidden="1" collapsedDB="0" collapsedOL="0"/>
        </ext>
      </extLst>
    </row>
    <row r="165" spans="1:19" s="58" customFormat="1" hidden="1" ht="18.75" customHeight="1">
      <c r="A165" s="76" t="s">
        <v>107</v>
      </c>
      <c r="B165" s="77" t="s">
        <v>24</v>
      </c>
      <c r="C165" s="73" t="n">
        <v>21596.9000000000015</v>
      </c>
      <c r="D165" s="74"/>
      <c r="E165" s="74">
        <f>C165*D165</f>
        <v>0</v>
      </c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8"/>
      <extLst>
        <ext uri="smNativeData">
          <pm:rowDef xmlns:pm="smNativeData" id="1750311276" r="165" hidden="1" collapsedDB="0" collapsedOL="0"/>
        </ext>
      </extLst>
    </row>
    <row r="166" spans="1:19" s="58" customFormat="1" hidden="1" ht="18.75" customHeight="1">
      <c r="A166" s="76" t="s">
        <v>107</v>
      </c>
      <c r="B166" s="77" t="s">
        <v>25</v>
      </c>
      <c r="C166" s="73" t="n">
        <v>21596.9000000000015</v>
      </c>
      <c r="D166" s="74"/>
      <c r="E166" s="74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9">
        <f>SUM(F166:Q166)</f>
        <v>0</v>
      </c>
      <c r="S166" s="78">
        <f>R166*C166</f>
        <v>0</v>
      </c>
      <extLst>
        <ext uri="smNativeData">
          <pm:rowDef xmlns:pm="smNativeData" id="1750311276" r="166" hidden="1" collapsedDB="0" collapsedOL="0"/>
        </ext>
      </extLst>
    </row>
    <row r="167" spans="1:19" s="58" customFormat="1" hidden="1" ht="18.75" customHeight="1">
      <c r="A167" s="76" t="s">
        <v>108</v>
      </c>
      <c r="B167" s="77" t="s">
        <v>24</v>
      </c>
      <c r="C167" s="73" t="n">
        <v>3892.19999999999982</v>
      </c>
      <c r="D167" s="74"/>
      <c r="E167" s="74">
        <f>C167*D167</f>
        <v>0</v>
      </c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8"/>
      <extLst>
        <ext uri="smNativeData">
          <pm:rowDef xmlns:pm="smNativeData" id="1750311276" r="167" hidden="1" collapsedDB="0" collapsedOL="0"/>
        </ext>
      </extLst>
    </row>
    <row r="168" spans="1:19" s="58" customFormat="1" hidden="1" ht="18.75" customHeight="1">
      <c r="A168" s="76" t="s">
        <v>108</v>
      </c>
      <c r="B168" s="77" t="s">
        <v>25</v>
      </c>
      <c r="C168" s="73" t="n">
        <v>3892.19999999999982</v>
      </c>
      <c r="D168" s="74"/>
      <c r="E168" s="74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9">
        <f>SUM(F168:Q168)</f>
        <v>0</v>
      </c>
      <c r="S168" s="78">
        <f>R168*C168</f>
        <v>0</v>
      </c>
      <extLst>
        <ext uri="smNativeData">
          <pm:rowDef xmlns:pm="smNativeData" id="1750311276" r="168" hidden="1" collapsedDB="0" collapsedOL="0"/>
        </ext>
      </extLst>
    </row>
    <row r="169" spans="1:19" s="58" customFormat="1" hidden="1" ht="18.75" customHeight="1">
      <c r="A169" s="76" t="s">
        <v>108</v>
      </c>
      <c r="B169" s="77" t="s">
        <v>24</v>
      </c>
      <c r="C169" s="73"/>
      <c r="D169" s="74"/>
      <c r="E169" s="74">
        <f>C169*D169</f>
        <v>0</v>
      </c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8"/>
      <extLst>
        <ext uri="smNativeData">
          <pm:rowDef xmlns:pm="smNativeData" id="1750311276" r="169" hidden="1" collapsedDB="0" collapsedOL="0"/>
        </ext>
      </extLst>
    </row>
    <row r="170" spans="1:19" s="58" customFormat="1" hidden="1" ht="18.75" customHeight="1">
      <c r="A170" s="76" t="s">
        <v>108</v>
      </c>
      <c r="B170" s="77" t="s">
        <v>25</v>
      </c>
      <c r="C170" s="93" t="n">
        <v>9445.63999999999942</v>
      </c>
      <c r="D170" s="74"/>
      <c r="E170" s="74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9">
        <f>SUM(F170:Q170)</f>
        <v>0</v>
      </c>
      <c r="S170" s="78">
        <f>R170*C170</f>
        <v>0</v>
      </c>
      <extLst>
        <ext uri="smNativeData">
          <pm:rowDef xmlns:pm="smNativeData" id="1750311276" r="170" hidden="1" collapsedDB="0" collapsedOL="0"/>
        </ext>
      </extLst>
    </row>
    <row r="171" spans="1:19" s="58" customFormat="1" hidden="1" ht="18.75" customHeight="1">
      <c r="A171" s="76" t="s">
        <v>109</v>
      </c>
      <c r="B171" s="77" t="s">
        <v>24</v>
      </c>
      <c r="C171" s="93"/>
      <c r="D171" s="74"/>
      <c r="E171" s="74">
        <f>C171*D171</f>
        <v>0</v>
      </c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9"/>
      <c r="S171" s="78"/>
      <extLst>
        <ext uri="smNativeData">
          <pm:rowDef xmlns:pm="smNativeData" id="1750311276" r="171" hidden="1" collapsedDB="0" collapsedOL="0"/>
        </ext>
      </extLst>
    </row>
    <row r="172" spans="1:19" s="58" customFormat="1" hidden="1" ht="18.75" customHeight="1">
      <c r="A172" s="76" t="s">
        <v>109</v>
      </c>
      <c r="B172" s="77" t="s">
        <v>25</v>
      </c>
      <c r="C172" s="93"/>
      <c r="D172" s="74"/>
      <c r="E172" s="74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9">
        <f>SUM(F172:Q172)</f>
        <v>0</v>
      </c>
      <c r="S172" s="78">
        <f>R172*C172</f>
        <v>0</v>
      </c>
      <extLst>
        <ext uri="smNativeData">
          <pm:rowDef xmlns:pm="smNativeData" id="1750311276" r="172" hidden="1" collapsedDB="0" collapsedOL="0"/>
        </ext>
      </extLst>
    </row>
    <row r="173" spans="1:19" s="58" customFormat="1" hidden="1" ht="18.75" customHeight="1">
      <c r="A173" s="76" t="s">
        <v>110</v>
      </c>
      <c r="B173" s="77" t="s">
        <v>24</v>
      </c>
      <c r="C173" s="73"/>
      <c r="D173" s="78"/>
      <c r="E173" s="74">
        <f>C173*D173</f>
        <v>0</v>
      </c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8"/>
      <extLst>
        <ext uri="smNativeData">
          <pm:rowDef xmlns:pm="smNativeData" id="1750311276" r="173" hidden="1" collapsedDB="0" collapsedOL="0"/>
        </ext>
      </extLst>
    </row>
    <row r="174" spans="1:19" s="58" customFormat="1" hidden="1" ht="18.75" customHeight="1">
      <c r="A174" s="76" t="s">
        <v>110</v>
      </c>
      <c r="B174" s="77" t="s">
        <v>25</v>
      </c>
      <c r="C174" s="73"/>
      <c r="D174" s="78"/>
      <c r="E174" s="74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9">
        <f>SUM(F174:Q174)</f>
        <v>0</v>
      </c>
      <c r="S174" s="78">
        <f>R174*C174</f>
        <v>0</v>
      </c>
      <extLst>
        <ext uri="smNativeData">
          <pm:rowDef xmlns:pm="smNativeData" id="1750311276" r="174" hidden="1" collapsedDB="0" collapsedOL="0"/>
        </ext>
      </extLst>
    </row>
    <row r="175" spans="1:19" s="58" customFormat="1" hidden="1" ht="18.75" customHeight="1">
      <c r="A175" s="76" t="s">
        <v>111</v>
      </c>
      <c r="B175" s="77" t="s">
        <v>24</v>
      </c>
      <c r="C175" s="73" t="n">
        <v>7332.47000000000025</v>
      </c>
      <c r="D175" s="74"/>
      <c r="E175" s="74">
        <f>C175*D175</f>
        <v>0</v>
      </c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8"/>
      <extLst>
        <ext uri="smNativeData">
          <pm:rowDef xmlns:pm="smNativeData" id="1750311276" r="175" hidden="1" collapsedDB="0" collapsedOL="0"/>
        </ext>
      </extLst>
    </row>
    <row r="176" spans="1:19" s="58" customFormat="1" hidden="1" ht="18.75" customHeight="1">
      <c r="A176" s="76" t="s">
        <v>112</v>
      </c>
      <c r="B176" s="77" t="s">
        <v>25</v>
      </c>
      <c r="C176" s="73" t="n">
        <v>7332.47000000000025</v>
      </c>
      <c r="D176" s="74"/>
      <c r="E176" s="74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9">
        <f>SUM(F176:Q176)</f>
        <v>0</v>
      </c>
      <c r="S176" s="78">
        <f>R176*C176</f>
        <v>0</v>
      </c>
      <extLst>
        <ext uri="smNativeData">
          <pm:rowDef xmlns:pm="smNativeData" id="1750311276" r="176" hidden="1" collapsedDB="0" collapsedOL="0"/>
        </ext>
      </extLst>
    </row>
    <row r="177" spans="1:19" s="58" customFormat="1" hidden="1" ht="18.75" customHeight="1">
      <c r="A177" s="76" t="s">
        <v>113</v>
      </c>
      <c r="B177" s="77" t="s">
        <v>24</v>
      </c>
      <c r="C177" s="73" t="n">
        <v>18251.3300000000017</v>
      </c>
      <c r="D177" s="74"/>
      <c r="E177" s="74">
        <f>C177*D177</f>
        <v>0</v>
      </c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8"/>
      <extLst>
        <ext uri="smNativeData">
          <pm:rowDef xmlns:pm="smNativeData" id="1750311276" r="177" hidden="1" collapsedDB="0" collapsedOL="0"/>
        </ext>
      </extLst>
    </row>
    <row r="178" spans="1:19" s="58" customFormat="1" hidden="1" ht="18.75" customHeight="1">
      <c r="A178" s="76" t="s">
        <v>113</v>
      </c>
      <c r="B178" s="77" t="s">
        <v>25</v>
      </c>
      <c r="C178" s="73" t="n">
        <v>18251.3300000000017</v>
      </c>
      <c r="D178" s="74"/>
      <c r="E178" s="74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9">
        <f>SUM(F178:Q178)</f>
        <v>0</v>
      </c>
      <c r="S178" s="78">
        <f>R178*C178</f>
        <v>0</v>
      </c>
      <extLst>
        <ext uri="smNativeData">
          <pm:rowDef xmlns:pm="smNativeData" id="1750311276" r="178" hidden="1" collapsedDB="0" collapsedOL="0"/>
        </ext>
      </extLst>
    </row>
    <row r="179" spans="1:19" s="58" customFormat="1" hidden="1" ht="18.75" customHeight="1">
      <c r="A179" s="76" t="s">
        <v>114</v>
      </c>
      <c r="B179" s="77" t="s">
        <v>24</v>
      </c>
      <c r="C179" s="73" t="n">
        <v>7207.30000000000018</v>
      </c>
      <c r="D179" s="74"/>
      <c r="E179" s="74">
        <f>C179*D179</f>
        <v>0</v>
      </c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8"/>
      <extLst>
        <ext uri="smNativeData">
          <pm:rowDef xmlns:pm="smNativeData" id="1750311276" r="179" hidden="1" collapsedDB="0" collapsedOL="0"/>
        </ext>
      </extLst>
    </row>
    <row r="180" spans="1:19" s="58" customFormat="1" hidden="1" ht="18.75" customHeight="1">
      <c r="A180" s="76" t="s">
        <v>114</v>
      </c>
      <c r="B180" s="77" t="s">
        <v>25</v>
      </c>
      <c r="C180" s="73" t="n">
        <v>7207.30000000000018</v>
      </c>
      <c r="D180" s="74"/>
      <c r="E180" s="74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9">
        <f>SUM(F180:Q180)</f>
        <v>0</v>
      </c>
      <c r="S180" s="78">
        <f>R180*C180</f>
        <v>0</v>
      </c>
      <extLst>
        <ext uri="smNativeData">
          <pm:rowDef xmlns:pm="smNativeData" id="1750311276" r="180" hidden="1" collapsedDB="0" collapsedOL="0"/>
        </ext>
      </extLst>
    </row>
    <row r="181" spans="1:19" s="58" customFormat="1" hidden="1" ht="18.75" customHeight="1">
      <c r="A181" s="76" t="s">
        <v>113</v>
      </c>
      <c r="B181" s="77" t="s">
        <v>24</v>
      </c>
      <c r="C181" s="73" t="n">
        <v>18251.3300000000017</v>
      </c>
      <c r="D181" s="74"/>
      <c r="E181" s="74">
        <f>C181*D181</f>
        <v>0</v>
      </c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8"/>
      <extLst>
        <ext uri="smNativeData">
          <pm:rowDef xmlns:pm="smNativeData" id="1750311276" r="181" hidden="1" collapsedDB="0" collapsedOL="0"/>
        </ext>
      </extLst>
    </row>
    <row r="182" spans="1:19" s="58" customFormat="1" hidden="1" ht="18.75" customHeight="1">
      <c r="A182" s="76" t="s">
        <v>113</v>
      </c>
      <c r="B182" s="77" t="s">
        <v>25</v>
      </c>
      <c r="C182" s="73" t="n">
        <v>18251.3300000000017</v>
      </c>
      <c r="D182" s="74"/>
      <c r="E182" s="74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9">
        <f>SUM(F182:Q182)</f>
        <v>0</v>
      </c>
      <c r="S182" s="78">
        <f>R182*C182</f>
        <v>0</v>
      </c>
      <extLst>
        <ext uri="smNativeData">
          <pm:rowDef xmlns:pm="smNativeData" id="1750311276" r="182" hidden="1" collapsedDB="0" collapsedOL="0"/>
        </ext>
      </extLst>
    </row>
    <row r="183" spans="1:19" s="58" customFormat="1" hidden="1" ht="18.75" customHeight="1">
      <c r="A183" s="76" t="s">
        <v>115</v>
      </c>
      <c r="B183" s="77" t="s">
        <v>24</v>
      </c>
      <c r="C183" s="73" t="n">
        <v>2373.67999999999984</v>
      </c>
      <c r="D183" s="74"/>
      <c r="E183" s="74">
        <f>C183*D183</f>
        <v>0</v>
      </c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8"/>
      <extLst>
        <ext uri="smNativeData">
          <pm:rowDef xmlns:pm="smNativeData" id="1750311276" r="183" hidden="1" collapsedDB="0" collapsedOL="0"/>
        </ext>
      </extLst>
    </row>
    <row r="184" spans="1:19" s="58" customFormat="1" hidden="1" ht="18.75" customHeight="1">
      <c r="A184" s="76" t="s">
        <v>115</v>
      </c>
      <c r="B184" s="77" t="s">
        <v>25</v>
      </c>
      <c r="C184" s="73" t="n">
        <v>2373.67999999999984</v>
      </c>
      <c r="D184" s="74"/>
      <c r="E184" s="74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9">
        <f>SUM(F184:Q184)</f>
        <v>0</v>
      </c>
      <c r="S184" s="78">
        <f>R184*C184</f>
        <v>0</v>
      </c>
      <extLst>
        <ext uri="smNativeData">
          <pm:rowDef xmlns:pm="smNativeData" id="1750311276" r="184" hidden="1" collapsedDB="0" collapsedOL="0"/>
        </ext>
      </extLst>
    </row>
    <row r="185" spans="1:19" s="58" customFormat="1" hidden="1" ht="18.75" customHeight="1">
      <c r="A185" s="76" t="s">
        <v>116</v>
      </c>
      <c r="B185" s="77" t="s">
        <v>24</v>
      </c>
      <c r="C185" s="73" t="n">
        <v>2722.25</v>
      </c>
      <c r="D185" s="74"/>
      <c r="E185" s="74">
        <f>C185*D185</f>
        <v>0</v>
      </c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8"/>
      <extLst>
        <ext uri="smNativeData">
          <pm:rowDef xmlns:pm="smNativeData" id="1750311276" r="185" hidden="1" collapsedDB="0" collapsedOL="0"/>
        </ext>
      </extLst>
    </row>
    <row r="186" spans="1:19" s="58" customFormat="1" hidden="1" ht="18.75" customHeight="1">
      <c r="A186" s="76" t="s">
        <v>116</v>
      </c>
      <c r="B186" s="77" t="s">
        <v>25</v>
      </c>
      <c r="C186" s="73" t="n">
        <v>2722.25</v>
      </c>
      <c r="D186" s="74"/>
      <c r="E186" s="74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9">
        <f>SUM(F186:Q186)</f>
        <v>0</v>
      </c>
      <c r="S186" s="78">
        <f>R186*C186</f>
        <v>0</v>
      </c>
      <extLst>
        <ext uri="smNativeData">
          <pm:rowDef xmlns:pm="smNativeData" id="1750311276" r="186" hidden="1" collapsedDB="0" collapsedOL="0"/>
        </ext>
      </extLst>
    </row>
    <row r="187" spans="1:19" s="58" customFormat="1" hidden="1" ht="18.75" customHeight="1">
      <c r="A187" s="76" t="s">
        <v>117</v>
      </c>
      <c r="B187" s="77" t="s">
        <v>24</v>
      </c>
      <c r="C187" s="73" t="n">
        <v>3046.09000000000015</v>
      </c>
      <c r="D187" s="74"/>
      <c r="E187" s="74">
        <f>C187*D187</f>
        <v>0</v>
      </c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8"/>
      <extLst>
        <ext uri="smNativeData">
          <pm:rowDef xmlns:pm="smNativeData" id="1750311276" r="187" hidden="1" collapsedDB="0" collapsedOL="0"/>
        </ext>
      </extLst>
    </row>
    <row r="188" spans="1:19" s="58" customFormat="1" hidden="1" ht="18.75" customHeight="1">
      <c r="A188" s="76" t="s">
        <v>117</v>
      </c>
      <c r="B188" s="77" t="s">
        <v>25</v>
      </c>
      <c r="C188" s="73" t="n">
        <v>3046.09000000000015</v>
      </c>
      <c r="D188" s="74"/>
      <c r="E188" s="74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9">
        <f>SUM(F188:Q188)</f>
        <v>0</v>
      </c>
      <c r="S188" s="78">
        <f>R188*C188</f>
        <v>0</v>
      </c>
      <extLst>
        <ext uri="smNativeData">
          <pm:rowDef xmlns:pm="smNativeData" id="1750311276" r="188" hidden="1" collapsedDB="0" collapsedOL="0"/>
        </ext>
      </extLst>
    </row>
    <row r="189" spans="1:19" s="58" customFormat="1" hidden="1" ht="18.75" customHeight="1">
      <c r="A189" s="94" t="s">
        <v>118</v>
      </c>
      <c r="B189" s="95"/>
      <c r="C189" s="96"/>
      <c r="D189" s="74"/>
      <c r="E189" s="97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8"/>
      <extLst>
        <ext uri="smNativeData">
          <pm:rowDef xmlns:pm="smNativeData" id="1750311276" r="189" hidden="1" collapsedDB="0" collapsedOL="0"/>
        </ext>
      </extLst>
    </row>
    <row r="190" spans="1:19" s="58" customFormat="1" hidden="1" ht="18.75" customHeight="1">
      <c r="A190" s="76" t="s">
        <v>119</v>
      </c>
      <c r="B190" s="77" t="s">
        <v>24</v>
      </c>
      <c r="C190" s="73" t="n">
        <v>1845.00999999999999</v>
      </c>
      <c r="D190" s="74"/>
      <c r="E190" s="74">
        <f>C190*D190</f>
        <v>0</v>
      </c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8"/>
      <extLst>
        <ext uri="smNativeData">
          <pm:rowDef xmlns:pm="smNativeData" id="1750311276" r="190" hidden="1" collapsedDB="0" collapsedOL="0"/>
        </ext>
      </extLst>
    </row>
    <row r="191" spans="1:19" s="58" customFormat="1" hidden="1" ht="18.75" customHeight="1">
      <c r="A191" s="76" t="s">
        <v>119</v>
      </c>
      <c r="B191" s="77" t="s">
        <v>25</v>
      </c>
      <c r="C191" s="73" t="n">
        <v>1845.00999999999999</v>
      </c>
      <c r="D191" s="74"/>
      <c r="E191" s="74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9">
        <f>SUM(F191:Q191)</f>
        <v>0</v>
      </c>
      <c r="S191" s="78">
        <f>R191*C191</f>
        <v>0</v>
      </c>
      <extLst>
        <ext uri="smNativeData">
          <pm:rowDef xmlns:pm="smNativeData" id="1750311276" r="191" hidden="1" collapsedDB="0" collapsedOL="0"/>
        </ext>
      </extLst>
    </row>
    <row r="192" spans="1:19" s="58" customFormat="1" hidden="1" ht="18.75" customHeight="1">
      <c r="A192" s="76" t="s">
        <v>120</v>
      </c>
      <c r="B192" s="77" t="s">
        <v>24</v>
      </c>
      <c r="C192" s="73"/>
      <c r="D192" s="74"/>
      <c r="E192" s="74">
        <f>C192*D192</f>
        <v>0</v>
      </c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9"/>
      <c r="S192" s="78"/>
      <extLst>
        <ext uri="smNativeData">
          <pm:rowDef xmlns:pm="smNativeData" id="1750311276" r="192" hidden="1" collapsedDB="0" collapsedOL="0"/>
        </ext>
      </extLst>
    </row>
    <row r="193" spans="1:19" s="58" customFormat="1" hidden="1" ht="18.75" customHeight="1">
      <c r="A193" s="76" t="s">
        <v>120</v>
      </c>
      <c r="B193" s="77" t="s">
        <v>25</v>
      </c>
      <c r="C193" s="93" t="n">
        <v>8736.42000000000007</v>
      </c>
      <c r="D193" s="74"/>
      <c r="E193" s="74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9">
        <f>SUM(F193:Q193)</f>
        <v>0</v>
      </c>
      <c r="S193" s="78">
        <f>R193*C193</f>
        <v>0</v>
      </c>
      <extLst>
        <ext uri="smNativeData">
          <pm:rowDef xmlns:pm="smNativeData" id="1750311276" r="193" hidden="1" collapsedDB="0" collapsedOL="0"/>
        </ext>
      </extLst>
    </row>
    <row r="194" spans="1:19" s="58" customFormat="1" hidden="1" ht="18.75" customHeight="1">
      <c r="A194" s="76" t="s">
        <v>121</v>
      </c>
      <c r="B194" s="77" t="s">
        <v>24</v>
      </c>
      <c r="C194" s="73"/>
      <c r="D194" s="74"/>
      <c r="E194" s="74">
        <f>C194*D194</f>
        <v>0</v>
      </c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9"/>
      <c r="S194" s="78"/>
      <extLst>
        <ext uri="smNativeData">
          <pm:rowDef xmlns:pm="smNativeData" id="1750311276" r="194" hidden="1" collapsedDB="0" collapsedOL="0"/>
        </ext>
      </extLst>
    </row>
    <row r="195" spans="1:19" s="58" customFormat="1" hidden="1" ht="18.75" customHeight="1">
      <c r="A195" s="76" t="s">
        <v>121</v>
      </c>
      <c r="B195" s="77" t="s">
        <v>25</v>
      </c>
      <c r="C195" s="93" t="n">
        <v>1082.48000000000002</v>
      </c>
      <c r="D195" s="74"/>
      <c r="E195" s="74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9">
        <f>SUM(F195:Q195)</f>
        <v>0</v>
      </c>
      <c r="S195" s="78">
        <f>R195*C195</f>
        <v>0</v>
      </c>
      <extLst>
        <ext uri="smNativeData">
          <pm:rowDef xmlns:pm="smNativeData" id="1750311276" r="195" hidden="1" collapsedDB="0" collapsedOL="0"/>
        </ext>
      </extLst>
    </row>
    <row r="196" spans="1:19" s="58" customFormat="1" hidden="1" ht="18.75" customHeight="1">
      <c r="A196" s="76" t="s">
        <v>122</v>
      </c>
      <c r="B196" s="77" t="s">
        <v>24</v>
      </c>
      <c r="C196" s="73" t="n">
        <v>2106.65000000000009</v>
      </c>
      <c r="D196" s="74"/>
      <c r="E196" s="74">
        <f>C196*D196</f>
        <v>0</v>
      </c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9"/>
      <c r="S196" s="78"/>
      <extLst>
        <ext uri="smNativeData">
          <pm:rowDef xmlns:pm="smNativeData" id="1750311276" r="196" hidden="1" collapsedDB="0" collapsedOL="0"/>
        </ext>
      </extLst>
    </row>
    <row r="197" spans="1:19" s="58" customFormat="1" hidden="1" ht="18.75" customHeight="1">
      <c r="A197" s="76" t="s">
        <v>123</v>
      </c>
      <c r="B197" s="77" t="s">
        <v>25</v>
      </c>
      <c r="C197" s="73" t="n">
        <v>2106.65000000000009</v>
      </c>
      <c r="D197" s="74"/>
      <c r="E197" s="74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9">
        <f>SUM(F197:Q197)</f>
        <v>0</v>
      </c>
      <c r="S197" s="78">
        <f>R197*C197</f>
        <v>0</v>
      </c>
      <extLst>
        <ext uri="smNativeData">
          <pm:rowDef xmlns:pm="smNativeData" id="1750311276" r="197" hidden="1" collapsedDB="0" collapsedOL="0"/>
        </ext>
      </extLst>
    </row>
    <row r="198" spans="1:19" s="58" customFormat="1" hidden="1" ht="18.75" customHeight="1">
      <c r="A198" s="76" t="s">
        <v>124</v>
      </c>
      <c r="B198" s="77" t="s">
        <v>24</v>
      </c>
      <c r="C198" s="73" t="n">
        <v>1595.88000000000011</v>
      </c>
      <c r="D198" s="74"/>
      <c r="E198" s="74">
        <f>C198*D198</f>
        <v>0</v>
      </c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9"/>
      <c r="S198" s="78"/>
      <extLst>
        <ext uri="smNativeData">
          <pm:rowDef xmlns:pm="smNativeData" id="1750311276" r="198" hidden="1" collapsedDB="0" collapsedOL="0"/>
        </ext>
      </extLst>
    </row>
    <row r="199" spans="1:19" s="58" customFormat="1" hidden="1" ht="18.75" customHeight="1">
      <c r="A199" s="76" t="s">
        <v>124</v>
      </c>
      <c r="B199" s="77" t="s">
        <v>25</v>
      </c>
      <c r="C199" s="73" t="n">
        <v>1595.88000000000011</v>
      </c>
      <c r="D199" s="74"/>
      <c r="E199" s="74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9">
        <f>SUM(F199:Q199)</f>
        <v>0</v>
      </c>
      <c r="S199" s="78">
        <f>R199*C199</f>
        <v>0</v>
      </c>
      <extLst>
        <ext uri="smNativeData">
          <pm:rowDef xmlns:pm="smNativeData" id="1750311276" r="199" hidden="1" collapsedDB="0" collapsedOL="0"/>
        </ext>
      </extLst>
    </row>
    <row r="200" spans="1:19" s="58" customFormat="1" hidden="1" ht="18.75" customHeight="1">
      <c r="A200" s="76" t="s">
        <v>125</v>
      </c>
      <c r="B200" s="77" t="s">
        <v>24</v>
      </c>
      <c r="C200" s="73" t="n">
        <v>1346.97000000000003</v>
      </c>
      <c r="D200" s="74"/>
      <c r="E200" s="74">
        <f>C200*D200</f>
        <v>0</v>
      </c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9"/>
      <c r="S200" s="78"/>
      <extLst>
        <ext uri="smNativeData">
          <pm:rowDef xmlns:pm="smNativeData" id="1750311276" r="200" hidden="1" collapsedDB="0" collapsedOL="0"/>
        </ext>
      </extLst>
    </row>
    <row r="201" spans="1:19" s="58" customFormat="1" hidden="1" ht="18.75" customHeight="1">
      <c r="A201" s="76" t="s">
        <v>126</v>
      </c>
      <c r="B201" s="77" t="s">
        <v>25</v>
      </c>
      <c r="C201" s="73" t="n">
        <v>1346.97000000000003</v>
      </c>
      <c r="D201" s="74"/>
      <c r="E201" s="74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9">
        <f>SUM(F201:Q201)</f>
        <v>0</v>
      </c>
      <c r="S201" s="78">
        <f>R201*C201</f>
        <v>0</v>
      </c>
      <extLst>
        <ext uri="smNativeData">
          <pm:rowDef xmlns:pm="smNativeData" id="1750311276" r="201" hidden="1" collapsedDB="0" collapsedOL="0"/>
        </ext>
      </extLst>
    </row>
    <row r="202" spans="1:19" s="58" customFormat="1" hidden="1" ht="18.75" customHeight="1">
      <c r="A202" s="76" t="s">
        <v>127</v>
      </c>
      <c r="B202" s="77" t="s">
        <v>24</v>
      </c>
      <c r="C202" s="73" t="n">
        <v>1989.03999999999996</v>
      </c>
      <c r="D202" s="74"/>
      <c r="E202" s="74">
        <f>C202*D202</f>
        <v>0</v>
      </c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9"/>
      <c r="S202" s="78"/>
      <extLst>
        <ext uri="smNativeData">
          <pm:rowDef xmlns:pm="smNativeData" id="1750311276" r="202" hidden="1" collapsedDB="0" collapsedOL="0"/>
        </ext>
      </extLst>
    </row>
    <row r="203" spans="1:19" s="58" customFormat="1" hidden="1" ht="18.75" customHeight="1">
      <c r="A203" s="76" t="s">
        <v>127</v>
      </c>
      <c r="B203" s="77" t="s">
        <v>25</v>
      </c>
      <c r="C203" s="73" t="n">
        <v>1989.03999999999996</v>
      </c>
      <c r="D203" s="74"/>
      <c r="E203" s="74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9">
        <f>SUM(F203:Q203)</f>
        <v>0</v>
      </c>
      <c r="S203" s="78">
        <f>R203*C203</f>
        <v>0</v>
      </c>
      <extLst>
        <ext uri="smNativeData">
          <pm:rowDef xmlns:pm="smNativeData" id="1750311276" r="203" hidden="1" collapsedDB="0" collapsedOL="0"/>
        </ext>
      </extLst>
    </row>
    <row r="204" spans="1:19" s="58" customFormat="1" hidden="1" ht="18.75" customHeight="1">
      <c r="A204" s="76" t="s">
        <v>128</v>
      </c>
      <c r="B204" s="77" t="s">
        <v>24</v>
      </c>
      <c r="C204" s="73" t="n">
        <v>580.07000000000005</v>
      </c>
      <c r="D204" s="74"/>
      <c r="E204" s="74">
        <f>C204*D204</f>
        <v>0</v>
      </c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9"/>
      <c r="S204" s="78"/>
      <extLst>
        <ext uri="smNativeData">
          <pm:rowDef xmlns:pm="smNativeData" id="1750311276" r="204" hidden="1" collapsedDB="0" collapsedOL="0"/>
        </ext>
      </extLst>
    </row>
    <row r="205" spans="1:19" s="58" customFormat="1" hidden="1" ht="18.75" customHeight="1">
      <c r="A205" s="76" t="s">
        <v>128</v>
      </c>
      <c r="B205" s="77" t="s">
        <v>25</v>
      </c>
      <c r="C205" s="73" t="n">
        <v>580.07000000000005</v>
      </c>
      <c r="D205" s="74"/>
      <c r="E205" s="74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9">
        <f>SUM(F205:Q205)</f>
        <v>0</v>
      </c>
      <c r="S205" s="78">
        <f>R205*C205</f>
        <v>0</v>
      </c>
      <extLst>
        <ext uri="smNativeData">
          <pm:rowDef xmlns:pm="smNativeData" id="1750311276" r="205" hidden="1" collapsedDB="0" collapsedOL="0"/>
        </ext>
      </extLst>
    </row>
    <row r="206" spans="1:19" s="58" customFormat="1" hidden="1" ht="18.75" customHeight="1">
      <c r="A206" s="76" t="s">
        <v>129</v>
      </c>
      <c r="B206" s="77" t="s">
        <v>24</v>
      </c>
      <c r="C206" s="73" t="n">
        <v>1245.26999999999998</v>
      </c>
      <c r="D206" s="74"/>
      <c r="E206" s="74">
        <f>C206*D206</f>
        <v>0</v>
      </c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9"/>
      <c r="S206" s="78"/>
      <extLst>
        <ext uri="smNativeData">
          <pm:rowDef xmlns:pm="smNativeData" id="1750311276" r="206" hidden="1" collapsedDB="0" collapsedOL="0"/>
        </ext>
      </extLst>
    </row>
    <row r="207" spans="1:19" s="58" customFormat="1" hidden="1" ht="18.75" customHeight="1">
      <c r="A207" s="76" t="s">
        <v>129</v>
      </c>
      <c r="B207" s="77" t="s">
        <v>25</v>
      </c>
      <c r="C207" s="73" t="n">
        <v>1245.26999999999998</v>
      </c>
      <c r="D207" s="74"/>
      <c r="E207" s="74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9">
        <f>SUM(F207:Q207)</f>
        <v>0</v>
      </c>
      <c r="S207" s="78">
        <f>R207*C207</f>
        <v>0</v>
      </c>
      <extLst>
        <ext uri="smNativeData">
          <pm:rowDef xmlns:pm="smNativeData" id="1750311276" r="207" hidden="1" collapsedDB="0" collapsedOL="0"/>
        </ext>
      </extLst>
    </row>
    <row r="208" spans="1:19" s="58" customFormat="1" hidden="1" ht="18.75" customHeight="1">
      <c r="A208" s="76" t="s">
        <v>130</v>
      </c>
      <c r="B208" s="77" t="s">
        <v>24</v>
      </c>
      <c r="C208" s="73" t="n">
        <v>2265.05000000000018</v>
      </c>
      <c r="D208" s="74"/>
      <c r="E208" s="74">
        <f>C208*D208</f>
        <v>0</v>
      </c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9"/>
      <c r="S208" s="78"/>
      <extLst>
        <ext uri="smNativeData">
          <pm:rowDef xmlns:pm="smNativeData" id="1750311276" r="208" hidden="1" collapsedDB="0" collapsedOL="0"/>
        </ext>
      </extLst>
    </row>
    <row r="209" spans="1:19" s="58" customFormat="1" hidden="1" ht="18.75" customHeight="1">
      <c r="A209" s="76" t="s">
        <v>130</v>
      </c>
      <c r="B209" s="77" t="s">
        <v>25</v>
      </c>
      <c r="C209" s="73" t="n">
        <v>2265.05000000000018</v>
      </c>
      <c r="D209" s="74"/>
      <c r="E209" s="74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9">
        <f>SUM(F209:Q209)</f>
        <v>0</v>
      </c>
      <c r="S209" s="78">
        <f>R209*C209</f>
        <v>0</v>
      </c>
      <extLst>
        <ext uri="smNativeData">
          <pm:rowDef xmlns:pm="smNativeData" id="1750311276" r="209" hidden="1" collapsedDB="0" collapsedOL="0"/>
        </ext>
      </extLst>
    </row>
    <row r="210" spans="1:19" s="98" customFormat="1" hidden="1" ht="18.75" customHeight="1">
      <c r="A210" s="76" t="s">
        <v>131</v>
      </c>
      <c r="B210" s="77" t="s">
        <v>24</v>
      </c>
      <c r="C210" s="73" t="n">
        <v>1654.22000000000003</v>
      </c>
      <c r="D210" s="74"/>
      <c r="E210" s="74">
        <f>C210*D210</f>
        <v>0</v>
      </c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9"/>
      <c r="S210" s="78"/>
      <extLst>
        <ext uri="smNativeData">
          <pm:rowDef xmlns:pm="smNativeData" id="1750311276" r="210" hidden="1" collapsedDB="0" collapsedOL="0"/>
        </ext>
      </extLst>
    </row>
    <row r="211" spans="1:19" s="98" customFormat="1" hidden="1" ht="18.75" customHeight="1">
      <c r="A211" s="76" t="s">
        <v>131</v>
      </c>
      <c r="B211" s="77" t="s">
        <v>25</v>
      </c>
      <c r="C211" s="73" t="n">
        <v>1654.22000000000003</v>
      </c>
      <c r="D211" s="74"/>
      <c r="E211" s="74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9">
        <f>SUM(F211:Q211)</f>
        <v>0</v>
      </c>
      <c r="S211" s="78">
        <f>R211*C211</f>
        <v>0</v>
      </c>
      <extLst>
        <ext uri="smNativeData">
          <pm:rowDef xmlns:pm="smNativeData" id="1750311276" r="211" hidden="1" collapsedDB="0" collapsedOL="0"/>
        </ext>
      </extLst>
    </row>
    <row r="212" spans="1:19" s="98" customFormat="1" hidden="1" ht="18.75" customHeight="1">
      <c r="A212" s="76" t="s">
        <v>132</v>
      </c>
      <c r="B212" s="77" t="s">
        <v>24</v>
      </c>
      <c r="C212" s="73" t="n">
        <v>3037.7199999999998</v>
      </c>
      <c r="D212" s="74"/>
      <c r="E212" s="74">
        <f>C212*D212</f>
        <v>0</v>
      </c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9"/>
      <c r="S212" s="78"/>
      <extLst>
        <ext uri="smNativeData">
          <pm:rowDef xmlns:pm="smNativeData" id="1750311276" r="212" hidden="1" collapsedDB="0" collapsedOL="0"/>
        </ext>
      </extLst>
    </row>
    <row r="213" spans="1:19" s="98" customFormat="1" hidden="1" ht="18.75" customHeight="1">
      <c r="A213" s="76" t="s">
        <v>132</v>
      </c>
      <c r="B213" s="77" t="s">
        <v>25</v>
      </c>
      <c r="C213" s="73" t="n">
        <v>3037.7199999999998</v>
      </c>
      <c r="D213" s="74"/>
      <c r="E213" s="74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9">
        <f>SUM(F213:Q213)</f>
        <v>0</v>
      </c>
      <c r="S213" s="78">
        <f>R213*C213</f>
        <v>0</v>
      </c>
      <extLst>
        <ext uri="smNativeData">
          <pm:rowDef xmlns:pm="smNativeData" id="1750311276" r="213" hidden="1" collapsedDB="0" collapsedOL="0"/>
        </ext>
      </extLst>
    </row>
    <row r="214" spans="1:19" s="98" customFormat="1" hidden="1" ht="18.75" customHeight="1">
      <c r="A214" s="76" t="s">
        <v>133</v>
      </c>
      <c r="B214" s="77" t="s">
        <v>24</v>
      </c>
      <c r="C214" s="73"/>
      <c r="D214" s="74"/>
      <c r="E214" s="74">
        <f>C214*D214</f>
        <v>0</v>
      </c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9"/>
      <c r="S214" s="78"/>
      <extLst>
        <ext uri="smNativeData">
          <pm:rowDef xmlns:pm="smNativeData" id="1750311276" r="214" hidden="1" collapsedDB="0" collapsedOL="0"/>
        </ext>
      </extLst>
    </row>
    <row r="215" spans="1:19" s="98" customFormat="1" hidden="1" ht="18.75" customHeight="1">
      <c r="A215" s="76" t="s">
        <v>133</v>
      </c>
      <c r="B215" s="77" t="s">
        <v>25</v>
      </c>
      <c r="C215" s="93" t="n">
        <v>3441.51999999999998</v>
      </c>
      <c r="D215" s="74"/>
      <c r="E215" s="74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9">
        <f>SUM(F215:Q215)</f>
        <v>0</v>
      </c>
      <c r="S215" s="78">
        <f>R215*C215</f>
        <v>0</v>
      </c>
      <extLst>
        <ext uri="smNativeData">
          <pm:rowDef xmlns:pm="smNativeData" id="1750311276" r="215" hidden="1" collapsedDB="0" collapsedOL="0"/>
        </ext>
      </extLst>
    </row>
    <row r="216" spans="1:19" s="98" customFormat="1" hidden="1" ht="18.75" customHeight="1">
      <c r="A216" s="76" t="s">
        <v>134</v>
      </c>
      <c r="B216" s="77" t="s">
        <v>24</v>
      </c>
      <c r="C216" s="73"/>
      <c r="D216" s="74"/>
      <c r="E216" s="74">
        <f>C216*D216</f>
        <v>0</v>
      </c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9"/>
      <c r="S216" s="78"/>
      <extLst>
        <ext uri="smNativeData">
          <pm:rowDef xmlns:pm="smNativeData" id="1750311276" r="216" hidden="1" collapsedDB="0" collapsedOL="0"/>
        </ext>
      </extLst>
    </row>
    <row r="217" spans="1:19" s="98" customFormat="1" hidden="1" ht="18.75" customHeight="1">
      <c r="A217" s="76" t="s">
        <v>134</v>
      </c>
      <c r="B217" s="77" t="s">
        <v>25</v>
      </c>
      <c r="C217" s="93"/>
      <c r="D217" s="74"/>
      <c r="E217" s="74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9">
        <f>SUM(F217:Q217)</f>
        <v>0</v>
      </c>
      <c r="S217" s="78">
        <f>R217*C217</f>
        <v>0</v>
      </c>
      <extLst>
        <ext uri="smNativeData">
          <pm:rowDef xmlns:pm="smNativeData" id="1750311276" r="217" hidden="1" collapsedDB="0" collapsedOL="0"/>
        </ext>
      </extLst>
    </row>
    <row r="218" spans="1:19" s="98" customFormat="1" hidden="1" ht="18.75" customHeight="1">
      <c r="A218" s="76" t="s">
        <v>135</v>
      </c>
      <c r="B218" s="77" t="s">
        <v>24</v>
      </c>
      <c r="C218" s="73"/>
      <c r="D218" s="74"/>
      <c r="E218" s="74">
        <f>C218*D218</f>
        <v>0</v>
      </c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9"/>
      <c r="S218" s="78"/>
      <extLst>
        <ext uri="smNativeData">
          <pm:rowDef xmlns:pm="smNativeData" id="1750311276" r="218" hidden="1" collapsedDB="0" collapsedOL="0"/>
        </ext>
      </extLst>
    </row>
    <row r="219" spans="1:19" s="98" customFormat="1" hidden="1" ht="18.75" customHeight="1">
      <c r="A219" s="76" t="s">
        <v>135</v>
      </c>
      <c r="B219" s="77" t="s">
        <v>25</v>
      </c>
      <c r="C219" s="93"/>
      <c r="D219" s="74"/>
      <c r="E219" s="74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9">
        <f>SUM(F219:Q219)</f>
        <v>0</v>
      </c>
      <c r="S219" s="78">
        <f>R219*C219</f>
        <v>0</v>
      </c>
      <extLst>
        <ext uri="smNativeData">
          <pm:rowDef xmlns:pm="smNativeData" id="1750311276" r="219" hidden="1" collapsedDB="0" collapsedOL="0"/>
        </ext>
      </extLst>
    </row>
    <row r="220" spans="1:19" s="98" customFormat="1" hidden="1" ht="18.75" customHeight="1">
      <c r="A220" s="76" t="s">
        <v>136</v>
      </c>
      <c r="B220" s="77"/>
      <c r="C220" s="73"/>
      <c r="D220" s="74"/>
      <c r="E220" s="74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9"/>
      <c r="S220" s="78"/>
      <extLst>
        <ext uri="smNativeData">
          <pm:rowDef xmlns:pm="smNativeData" id="1750311276" r="220" hidden="1" collapsedDB="0" collapsedOL="0"/>
        </ext>
      </extLst>
    </row>
    <row r="221" spans="1:19" s="58" customFormat="1" hidden="1" ht="18.75" customHeight="1">
      <c r="A221" s="99" t="s">
        <v>137</v>
      </c>
      <c r="B221" s="77" t="s">
        <v>24</v>
      </c>
      <c r="C221" s="73" t="n">
        <v>49488.8099999999977</v>
      </c>
      <c r="D221" s="74"/>
      <c r="E221" s="74">
        <f>C221*D221</f>
        <v>0</v>
      </c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8"/>
      <extLst>
        <ext uri="smNativeData">
          <pm:rowDef xmlns:pm="smNativeData" id="1750311276" r="221" hidden="1" collapsedDB="0" collapsedOL="0"/>
        </ext>
      </extLst>
    </row>
    <row r="222" spans="1:19" s="58" customFormat="1" hidden="1" ht="18.75" customHeight="1">
      <c r="A222" s="99" t="s">
        <v>137</v>
      </c>
      <c r="B222" s="77" t="s">
        <v>25</v>
      </c>
      <c r="C222" s="73" t="n">
        <v>49488.8099999999977</v>
      </c>
      <c r="D222" s="74"/>
      <c r="E222" s="74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9">
        <f>SUM(F222:Q222)</f>
        <v>0</v>
      </c>
      <c r="S222" s="78">
        <f>R222*C222</f>
        <v>0</v>
      </c>
      <extLst>
        <ext uri="smNativeData">
          <pm:rowDef xmlns:pm="smNativeData" id="1750311276" r="222" hidden="1" collapsedDB="0" collapsedOL="0"/>
        </ext>
      </extLst>
    </row>
    <row r="223" spans="1:19" s="58" customFormat="1" hidden="1" ht="18.75" customHeight="1">
      <c r="A223" s="99" t="s">
        <v>138</v>
      </c>
      <c r="B223" s="77" t="s">
        <v>24</v>
      </c>
      <c r="C223" s="73" t="n">
        <v>19676.9000000000015</v>
      </c>
      <c r="D223" s="74"/>
      <c r="E223" s="74">
        <f>C223*D223</f>
        <v>0</v>
      </c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8"/>
      <extLst>
        <ext uri="smNativeData">
          <pm:rowDef xmlns:pm="smNativeData" id="1750311276" r="223" hidden="1" collapsedDB="0" collapsedOL="0"/>
        </ext>
      </extLst>
    </row>
    <row r="224" spans="1:19" s="58" customFormat="1" hidden="1" ht="18.75" customHeight="1">
      <c r="A224" s="99" t="s">
        <v>138</v>
      </c>
      <c r="B224" s="77" t="s">
        <v>25</v>
      </c>
      <c r="C224" s="73" t="n">
        <v>19676.9000000000015</v>
      </c>
      <c r="D224" s="74"/>
      <c r="E224" s="74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9">
        <f>SUM(F224:Q224)</f>
        <v>0</v>
      </c>
      <c r="S224" s="78">
        <f>R224*C224</f>
        <v>0</v>
      </c>
      <extLst>
        <ext uri="smNativeData">
          <pm:rowDef xmlns:pm="smNativeData" id="1750311276" r="224" hidden="1" collapsedDB="0" collapsedOL="0"/>
        </ext>
      </extLst>
    </row>
    <row r="225" spans="1:19" s="58" customFormat="1" hidden="1" ht="18.75" customHeight="1">
      <c r="A225" s="99" t="s">
        <v>139</v>
      </c>
      <c r="B225" s="77" t="s">
        <v>24</v>
      </c>
      <c r="C225" s="73" t="n">
        <v>86529.25</v>
      </c>
      <c r="D225" s="74"/>
      <c r="E225" s="74">
        <f>C225*D225</f>
        <v>0</v>
      </c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9"/>
      <c r="S225" s="78"/>
      <extLst>
        <ext uri="smNativeData">
          <pm:rowDef xmlns:pm="smNativeData" id="1750311276" r="225" hidden="1" collapsedDB="0" collapsedOL="0"/>
        </ext>
      </extLst>
    </row>
    <row r="226" spans="1:19" s="58" customFormat="1" hidden="1" ht="18.75" customHeight="1">
      <c r="A226" s="99" t="s">
        <v>139</v>
      </c>
      <c r="B226" s="77" t="s">
        <v>25</v>
      </c>
      <c r="C226" s="73" t="n">
        <v>86529.25</v>
      </c>
      <c r="D226" s="74"/>
      <c r="E226" s="74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9">
        <f>SUM(F226:Q226)</f>
        <v>0</v>
      </c>
      <c r="S226" s="78">
        <f>R226*C226</f>
        <v>0</v>
      </c>
      <extLst>
        <ext uri="smNativeData">
          <pm:rowDef xmlns:pm="smNativeData" id="1750311276" r="226" hidden="1" collapsedDB="0" collapsedOL="0"/>
        </ext>
      </extLst>
    </row>
    <row r="227" spans="1:19" s="58" customFormat="1" hidden="1" ht="18.75" customHeight="1">
      <c r="A227" s="99" t="s">
        <v>140</v>
      </c>
      <c r="B227" s="77" t="s">
        <v>24</v>
      </c>
      <c r="C227" s="73" t="n">
        <v>98832.8399999999965</v>
      </c>
      <c r="D227" s="74"/>
      <c r="E227" s="74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9"/>
      <c r="S227" s="78"/>
      <extLst>
        <ext uri="smNativeData">
          <pm:rowDef xmlns:pm="smNativeData" id="1750311276" r="227" hidden="1" collapsedDB="0" collapsedOL="0"/>
        </ext>
      </extLst>
    </row>
    <row r="228" spans="1:19" s="58" customFormat="1" hidden="1" ht="18.75" customHeight="1">
      <c r="A228" s="99" t="s">
        <v>140</v>
      </c>
      <c r="B228" s="77" t="s">
        <v>25</v>
      </c>
      <c r="C228" s="73" t="n">
        <v>98832.8399999999965</v>
      </c>
      <c r="D228" s="74"/>
      <c r="E228" s="74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9"/>
      <c r="S228" s="78"/>
      <extLst>
        <ext uri="smNativeData">
          <pm:rowDef xmlns:pm="smNativeData" id="1750311276" r="228" hidden="1" collapsedDB="0" collapsedOL="0"/>
        </ext>
      </extLst>
    </row>
    <row r="229" spans="1:19" s="58" customFormat="1" hidden="1" ht="18.75" customHeight="1">
      <c r="A229" s="99" t="s">
        <v>141</v>
      </c>
      <c r="B229" s="77" t="s">
        <v>24</v>
      </c>
      <c r="C229" s="73" t="n">
        <v>53212.1699999999983</v>
      </c>
      <c r="D229" s="74"/>
      <c r="E229" s="74">
        <f>C229*D229</f>
        <v>0</v>
      </c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9"/>
      <c r="S229" s="78"/>
      <extLst>
        <ext uri="smNativeData">
          <pm:rowDef xmlns:pm="smNativeData" id="1750311276" r="229" hidden="1" collapsedDB="0" collapsedOL="0"/>
        </ext>
      </extLst>
    </row>
    <row r="230" spans="1:19" s="58" customFormat="1" hidden="1" ht="18.75" customHeight="1">
      <c r="A230" s="99" t="s">
        <v>142</v>
      </c>
      <c r="B230" s="77" t="s">
        <v>25</v>
      </c>
      <c r="C230" s="73" t="n">
        <v>53212.1699999999983</v>
      </c>
      <c r="D230" s="74"/>
      <c r="E230" s="74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9">
        <f>SUM(F230:Q230)</f>
        <v>0</v>
      </c>
      <c r="S230" s="78">
        <f>R230*C230</f>
        <v>0</v>
      </c>
      <extLst>
        <ext uri="smNativeData">
          <pm:rowDef xmlns:pm="smNativeData" id="1750311276" r="230" hidden="1" collapsedDB="0" collapsedOL="0"/>
        </ext>
      </extLst>
    </row>
    <row r="231" spans="1:19" s="58" customFormat="1" hidden="1" ht="18.75" customHeight="1">
      <c r="A231" s="99" t="s">
        <v>143</v>
      </c>
      <c r="B231" s="77" t="s">
        <v>24</v>
      </c>
      <c r="C231" s="73" t="n">
        <v>47254</v>
      </c>
      <c r="D231" s="74"/>
      <c r="E231" s="74">
        <f>C231*D231</f>
        <v>0</v>
      </c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9"/>
      <c r="S231" s="78"/>
      <extLst>
        <ext uri="smNativeData">
          <pm:rowDef xmlns:pm="smNativeData" id="1750311276" r="231" hidden="1" collapsedDB="0" collapsedOL="0"/>
        </ext>
      </extLst>
    </row>
    <row r="232" spans="1:19" s="58" customFormat="1" hidden="1" ht="18.75" customHeight="1">
      <c r="A232" s="99" t="s">
        <v>143</v>
      </c>
      <c r="B232" s="77" t="s">
        <v>25</v>
      </c>
      <c r="C232" s="73" t="n">
        <v>47254</v>
      </c>
      <c r="D232" s="74"/>
      <c r="E232" s="74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9">
        <f>SUM(F232:Q232)</f>
        <v>0</v>
      </c>
      <c r="S232" s="78">
        <f>R232*C232</f>
        <v>0</v>
      </c>
      <extLst>
        <ext uri="smNativeData">
          <pm:rowDef xmlns:pm="smNativeData" id="1750311276" r="232" hidden="1" collapsedDB="0" collapsedOL="0"/>
        </ext>
      </extLst>
    </row>
    <row r="233" spans="1:19" s="58" customFormat="1" hidden="1" ht="18.75" customHeight="1">
      <c r="A233" s="76" t="s">
        <v>144</v>
      </c>
      <c r="B233" s="77" t="s">
        <v>24</v>
      </c>
      <c r="C233" s="73" t="n">
        <v>7959.39999999999964</v>
      </c>
      <c r="D233" s="74"/>
      <c r="E233" s="74">
        <f>C233*D233</f>
        <v>0</v>
      </c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8"/>
      <extLst>
        <ext uri="smNativeData">
          <pm:rowDef xmlns:pm="smNativeData" id="1750311276" r="233" hidden="1" collapsedDB="0" collapsedOL="0"/>
        </ext>
      </extLst>
    </row>
    <row r="234" spans="1:19" s="58" customFormat="1" hidden="1" ht="18.75" customHeight="1">
      <c r="A234" s="76" t="s">
        <v>144</v>
      </c>
      <c r="B234" s="77" t="s">
        <v>25</v>
      </c>
      <c r="C234" s="73" t="n">
        <v>7959.39999999999964</v>
      </c>
      <c r="D234" s="74"/>
      <c r="E234" s="74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9">
        <f>SUM(F234:Q234)</f>
        <v>0</v>
      </c>
      <c r="S234" s="78">
        <f>R234*C234</f>
        <v>0</v>
      </c>
      <extLst>
        <ext uri="smNativeData">
          <pm:rowDef xmlns:pm="smNativeData" id="1750311276" r="234" hidden="1" collapsedDB="0" collapsedOL="0"/>
        </ext>
      </extLst>
    </row>
    <row r="235" spans="1:19" s="58" customFormat="1" hidden="1" ht="18.75" customHeight="1">
      <c r="A235" s="76" t="s">
        <v>145</v>
      </c>
      <c r="B235" s="77" t="s">
        <v>24</v>
      </c>
      <c r="C235" s="73" t="n">
        <v>2053.09999999999991</v>
      </c>
      <c r="D235" s="74"/>
      <c r="E235" s="74">
        <f>C235*D235</f>
        <v>0</v>
      </c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8"/>
      <extLst>
        <ext uri="smNativeData">
          <pm:rowDef xmlns:pm="smNativeData" id="1750311276" r="235" hidden="1" collapsedDB="0" collapsedOL="0"/>
        </ext>
      </extLst>
    </row>
    <row r="236" spans="1:19" s="58" customFormat="1" hidden="1" ht="18.75" customHeight="1">
      <c r="A236" s="76" t="s">
        <v>145</v>
      </c>
      <c r="B236" s="77" t="s">
        <v>25</v>
      </c>
      <c r="C236" s="73" t="n">
        <v>2053.09999999999991</v>
      </c>
      <c r="D236" s="74"/>
      <c r="E236" s="74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9">
        <f>SUM(F236:Q236)</f>
        <v>0</v>
      </c>
      <c r="S236" s="78">
        <f>R236*C236</f>
        <v>0</v>
      </c>
      <extLst>
        <ext uri="smNativeData">
          <pm:rowDef xmlns:pm="smNativeData" id="1750311276" r="236" hidden="1" collapsedDB="0" collapsedOL="0"/>
        </ext>
      </extLst>
    </row>
    <row r="237" spans="1:19" s="58" customFormat="1" hidden="1" ht="18.75" customHeight="1">
      <c r="A237" s="76" t="s">
        <v>146</v>
      </c>
      <c r="B237" s="77" t="s">
        <v>24</v>
      </c>
      <c r="C237" s="73" t="n">
        <v>3661.80000000000018</v>
      </c>
      <c r="D237" s="74"/>
      <c r="E237" s="74">
        <f>C237*D237</f>
        <v>0</v>
      </c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8"/>
      <extLst>
        <ext uri="smNativeData">
          <pm:rowDef xmlns:pm="smNativeData" id="1750311276" r="237" hidden="1" collapsedDB="0" collapsedOL="0"/>
        </ext>
      </extLst>
    </row>
    <row r="238" spans="1:19" s="58" customFormat="1" hidden="1" ht="18.75" customHeight="1">
      <c r="A238" s="76" t="s">
        <v>146</v>
      </c>
      <c r="B238" s="77" t="s">
        <v>25</v>
      </c>
      <c r="C238" s="73" t="n">
        <v>3661.80000000000018</v>
      </c>
      <c r="D238" s="74"/>
      <c r="E238" s="74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9">
        <f>SUM(F238:Q238)</f>
        <v>0</v>
      </c>
      <c r="S238" s="78">
        <f>R238*C238</f>
        <v>0</v>
      </c>
      <extLst>
        <ext uri="smNativeData">
          <pm:rowDef xmlns:pm="smNativeData" id="1750311276" r="238" hidden="1" collapsedDB="0" collapsedOL="0"/>
        </ext>
      </extLst>
    </row>
    <row r="239" spans="1:19" s="58" customFormat="1" hidden="1" ht="18.75" customHeight="1">
      <c r="A239" s="76" t="s">
        <v>147</v>
      </c>
      <c r="B239" s="77" t="s">
        <v>24</v>
      </c>
      <c r="C239" s="73" t="n">
        <v>2886.5</v>
      </c>
      <c r="D239" s="74"/>
      <c r="E239" s="74">
        <f>C239*D239</f>
        <v>0</v>
      </c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8"/>
      <extLst>
        <ext uri="smNativeData">
          <pm:rowDef xmlns:pm="smNativeData" id="1750311276" r="239" hidden="1" collapsedDB="0" collapsedOL="0"/>
        </ext>
      </extLst>
    </row>
    <row r="240" spans="1:19" s="58" customFormat="1" hidden="1" ht="18.75" customHeight="1">
      <c r="A240" s="76" t="s">
        <v>147</v>
      </c>
      <c r="B240" s="77" t="s">
        <v>25</v>
      </c>
      <c r="C240" s="73" t="n">
        <v>2886.5</v>
      </c>
      <c r="D240" s="74"/>
      <c r="E240" s="74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9">
        <f>SUM(F240:Q240)</f>
        <v>0</v>
      </c>
      <c r="S240" s="78">
        <f>R240*C240</f>
        <v>0</v>
      </c>
      <extLst>
        <ext uri="smNativeData">
          <pm:rowDef xmlns:pm="smNativeData" id="1750311276" r="240" hidden="1" collapsedDB="0" collapsedOL="0"/>
        </ext>
      </extLst>
    </row>
    <row r="241" spans="1:19" s="58" customFormat="1" hidden="1" ht="30.75" customHeight="1">
      <c r="A241" s="76" t="s">
        <v>148</v>
      </c>
      <c r="B241" s="77" t="s">
        <v>24</v>
      </c>
      <c r="C241" s="73" t="n">
        <v>1415.6099999999999</v>
      </c>
      <c r="D241" s="74"/>
      <c r="E241" s="74">
        <f>C241*D241</f>
        <v>0</v>
      </c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9"/>
      <c r="S241" s="78"/>
      <extLst>
        <ext uri="smNativeData">
          <pm:rowDef xmlns:pm="smNativeData" id="1750311276" r="241" hidden="1" collapsedDB="0" collapsedOL="0"/>
        </ext>
      </extLst>
    </row>
    <row r="242" spans="1:19" s="58" customFormat="1" hidden="1" ht="30.75" customHeight="1">
      <c r="A242" s="76" t="s">
        <v>148</v>
      </c>
      <c r="B242" s="77" t="s">
        <v>25</v>
      </c>
      <c r="C242" s="73" t="n">
        <v>1415.6099999999999</v>
      </c>
      <c r="D242" s="74"/>
      <c r="E242" s="74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9">
        <f>SUM(F242:Q242)</f>
        <v>0</v>
      </c>
      <c r="S242" s="78">
        <f>R242*C242</f>
        <v>0</v>
      </c>
      <extLst>
        <ext uri="smNativeData">
          <pm:rowDef xmlns:pm="smNativeData" id="1750311276" r="242" hidden="1" collapsedDB="0" collapsedOL="0"/>
        </ext>
      </extLst>
    </row>
    <row r="243" spans="1:19" s="58" customFormat="1" hidden="1" ht="18.75" customHeight="1">
      <c r="A243" s="76" t="s">
        <v>149</v>
      </c>
      <c r="B243" s="77"/>
      <c r="C243" s="73"/>
      <c r="D243" s="74"/>
      <c r="E243" s="74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9"/>
      <c r="S243" s="78"/>
      <extLst>
        <ext uri="smNativeData">
          <pm:rowDef xmlns:pm="smNativeData" id="1750311276" r="243" hidden="1" collapsedDB="0" collapsedOL="0"/>
        </ext>
      </extLst>
    </row>
    <row r="244" spans="1:19" s="58" customFormat="1" hidden="1" ht="18.75" customHeight="1">
      <c r="A244" s="100" t="s">
        <v>150</v>
      </c>
      <c r="B244" s="77" t="s">
        <v>24</v>
      </c>
      <c r="C244" s="73" t="n">
        <v>1770</v>
      </c>
      <c r="D244" s="74"/>
      <c r="E244" s="74">
        <f>C244*D244</f>
        <v>0</v>
      </c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9"/>
      <c r="S244" s="78"/>
      <extLst>
        <ext uri="smNativeData">
          <pm:rowDef xmlns:pm="smNativeData" id="1750311276" r="244" hidden="1" collapsedDB="0" collapsedOL="0"/>
        </ext>
      </extLst>
    </row>
    <row r="245" spans="1:19" s="58" customFormat="1" hidden="1" ht="18.75" customHeight="1">
      <c r="A245" s="100" t="s">
        <v>150</v>
      </c>
      <c r="B245" s="77" t="s">
        <v>25</v>
      </c>
      <c r="C245" s="73" t="n">
        <v>1770</v>
      </c>
      <c r="D245" s="74"/>
      <c r="E245" s="74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9">
        <f>SUM(F245:Q245)</f>
        <v>0</v>
      </c>
      <c r="S245" s="78">
        <f>R245*C245</f>
        <v>0</v>
      </c>
      <extLst>
        <ext uri="smNativeData">
          <pm:rowDef xmlns:pm="smNativeData" id="1750311276" r="245" hidden="1" collapsedDB="0" collapsedOL="0"/>
        </ext>
      </extLst>
    </row>
    <row r="246" spans="1:19" s="58" customFormat="1" hidden="1" ht="18.75" customHeight="1">
      <c r="A246" s="100" t="s">
        <v>151</v>
      </c>
      <c r="B246" s="77" t="s">
        <v>24</v>
      </c>
      <c r="C246" s="73" t="n">
        <v>11086.8899999999994</v>
      </c>
      <c r="D246" s="74"/>
      <c r="E246" s="74">
        <f>C246*D246</f>
        <v>0</v>
      </c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9"/>
      <c r="S246" s="78"/>
      <extLst>
        <ext uri="smNativeData">
          <pm:rowDef xmlns:pm="smNativeData" id="1750311276" r="246" hidden="1" collapsedDB="0" collapsedOL="0"/>
        </ext>
      </extLst>
    </row>
    <row r="247" spans="1:19" s="58" customFormat="1" hidden="1" ht="18.75" customHeight="1">
      <c r="A247" s="100" t="s">
        <v>151</v>
      </c>
      <c r="B247" s="77" t="s">
        <v>25</v>
      </c>
      <c r="C247" s="73" t="n">
        <v>11086.8899999999994</v>
      </c>
      <c r="D247" s="74"/>
      <c r="E247" s="74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9">
        <f>SUM(F247:Q247)</f>
        <v>0</v>
      </c>
      <c r="S247" s="78">
        <f>R247*C247</f>
        <v>0</v>
      </c>
      <extLst>
        <ext uri="smNativeData">
          <pm:rowDef xmlns:pm="smNativeData" id="1750311276" r="247" hidden="1" collapsedDB="0" collapsedOL="0"/>
        </ext>
      </extLst>
    </row>
    <row r="248" spans="1:19" s="58" customFormat="1" ht="18.75" customHeight="1">
      <c r="A248" s="101" t="s">
        <v>152</v>
      </c>
      <c r="B248" s="102"/>
      <c r="C248" s="73"/>
      <c r="D248" s="74"/>
      <c r="E248" s="103">
        <f>SUM(E9:E247)</f>
        <v>689268.369999999995</v>
      </c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68"/>
    </row>
    <row r="249" spans="1:19" s="58" customFormat="1" ht="18.75" customHeight="1">
      <c r="A249" s="76"/>
      <c r="B249" s="77"/>
      <c r="C249" s="73"/>
      <c r="D249" s="74"/>
      <c r="E249" s="74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4"/>
    </row>
    <row r="250" spans="1:19" ht="18.75" customHeight="1">
      <c r="A250" s="104" t="s">
        <v>153</v>
      </c>
      <c r="B250" s="102"/>
      <c r="C250" s="105"/>
      <c r="D250" s="106"/>
      <c r="E250" s="103" t="n">
        <v>1073.86999999999989</v>
      </c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6"/>
    </row>
    <row r="251" spans="1:19" s="58" customFormat="1" hidden="1" ht="18.75" customHeight="1">
      <c r="A251" s="76" t="s">
        <v>154</v>
      </c>
      <c r="B251" s="77" t="s">
        <v>25</v>
      </c>
      <c r="C251" s="73" t="n">
        <v>828.899999999999977</v>
      </c>
      <c r="D251" s="74"/>
      <c r="E251" s="74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9">
        <f>SUM(F251:Q251)</f>
        <v>0</v>
      </c>
      <c r="S251" s="78">
        <f>R251*C251</f>
        <v>0</v>
      </c>
      <extLst>
        <ext uri="smNativeData">
          <pm:rowDef xmlns:pm="smNativeData" id="1750311276" r="251" hidden="1" collapsedDB="0" collapsedOL="0"/>
        </ext>
      </extLst>
    </row>
    <row r="252" spans="1:19" s="58" customFormat="1" hidden="1" ht="18.75" customHeight="1">
      <c r="A252" s="76" t="s">
        <v>76</v>
      </c>
      <c r="B252" s="77" t="s">
        <v>25</v>
      </c>
      <c r="C252" s="73" t="n">
        <v>1843.52999999999997</v>
      </c>
      <c r="D252" s="74"/>
      <c r="E252" s="74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9">
        <f>SUM(F252:Q252)</f>
        <v>0</v>
      </c>
      <c r="S252" s="78">
        <f>R252*C252</f>
        <v>0</v>
      </c>
      <extLst>
        <ext uri="smNativeData">
          <pm:rowDef xmlns:pm="smNativeData" id="1750311276" r="252" hidden="1" collapsedDB="0" collapsedOL="0"/>
        </ext>
      </extLst>
    </row>
    <row r="253" spans="1:19" s="58" customFormat="1" hidden="1" ht="18.75" customHeight="1">
      <c r="A253" s="76" t="s">
        <v>74</v>
      </c>
      <c r="B253" s="77" t="s">
        <v>25</v>
      </c>
      <c r="C253" s="73"/>
      <c r="D253" s="74"/>
      <c r="E253" s="74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9">
        <f>SUM(F253:Q253)</f>
        <v>0</v>
      </c>
      <c r="S253" s="78">
        <f>R253*C253</f>
        <v>0</v>
      </c>
      <extLst>
        <ext uri="smNativeData">
          <pm:rowDef xmlns:pm="smNativeData" id="1750311276" r="253" hidden="1" collapsedDB="0" collapsedOL="0"/>
        </ext>
      </extLst>
    </row>
    <row r="254" spans="1:19" s="58" customFormat="1" ht="18.75" customHeight="1">
      <c r="A254" s="76" t="s">
        <v>155</v>
      </c>
      <c r="B254" s="77" t="s">
        <v>25</v>
      </c>
      <c r="C254" s="73" t="n">
        <v>2067.4699999999998</v>
      </c>
      <c r="D254" s="74"/>
      <c r="E254" s="74"/>
      <c r="F254" s="75"/>
      <c r="G254" s="91"/>
      <c r="H254" s="91"/>
      <c r="I254" s="91"/>
      <c r="J254" s="91"/>
      <c r="K254" s="75"/>
      <c r="L254" s="75"/>
      <c r="M254" s="75"/>
      <c r="N254" s="75"/>
      <c r="O254" s="75"/>
      <c r="P254" s="75"/>
      <c r="Q254" s="75" t="n">
        <v>1</v>
      </c>
      <c r="R254" s="79">
        <f>SUM(F254:Q254)</f>
        <v>1</v>
      </c>
      <c r="S254" s="78">
        <f>R254*C254</f>
        <v>2067.4699999999998</v>
      </c>
    </row>
    <row r="255" spans="1:19" ht="18.75" customHeight="1">
      <c r="A255" s="76"/>
      <c r="B255" s="108"/>
      <c r="C255" s="105"/>
      <c r="D255" s="106"/>
      <c r="E255" s="106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6"/>
    </row>
    <row r="256" spans="1:19" ht="18.75" customHeight="1">
      <c r="A256" s="104" t="s">
        <v>156</v>
      </c>
      <c r="B256" s="109"/>
      <c r="C256" s="105"/>
      <c r="D256" s="110" t="s">
        <v>24</v>
      </c>
      <c r="E256" s="103">
        <f>E250+E248</f>
        <v>690342.239999999991</v>
      </c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0" t="s">
        <v>157</v>
      </c>
      <c r="S256" s="103">
        <f>SUM(S10:S255)</f>
        <v>690487.410000000033</v>
      </c>
    </row>
    <row r="257" spans="2:2">
      <c r="B257" s="54"/>
    </row>
    <row r="258" spans="1:19" ht="15.75" customHeight="1">
      <c r="A258" s="123" t="s">
        <v>158</v>
      </c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</row>
    <row r="259" spans="1:19" ht="15.75" customHeight="1">
      <c r="A259" s="123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</row>
    <row r="260" spans="2:2">
      <c r="B260" s="54"/>
    </row>
    <row r="261" spans="1:19" ht="18.75" customHeight="1">
      <c r="A261" s="124" t="s">
        <v>159</v>
      </c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57" t="n">
        <v>14400</v>
      </c>
    </row>
    <row r="262" spans="1:19" s="118" customFormat="1" ht="50.25" customHeight="1">
      <c r="A262" s="112" t="s">
        <v>1</v>
      </c>
      <c r="B262" s="113" t="s">
        <v>25</v>
      </c>
      <c r="C262" s="114" t="s">
        <v>3</v>
      </c>
      <c r="D262" s="113" t="s">
        <v>19</v>
      </c>
      <c r="E262" s="115" t="s">
        <v>20</v>
      </c>
      <c r="F262" s="116" t="s">
        <v>5</v>
      </c>
      <c r="G262" s="116" t="s">
        <v>6</v>
      </c>
      <c r="H262" s="116" t="s">
        <v>7</v>
      </c>
      <c r="I262" s="116" t="s">
        <v>8</v>
      </c>
      <c r="J262" s="116" t="s">
        <v>9</v>
      </c>
      <c r="K262" s="116" t="s">
        <v>10</v>
      </c>
      <c r="L262" s="116" t="s">
        <v>11</v>
      </c>
      <c r="M262" s="116" t="s">
        <v>12</v>
      </c>
      <c r="N262" s="116" t="s">
        <v>13</v>
      </c>
      <c r="O262" s="116" t="s">
        <v>14</v>
      </c>
      <c r="P262" s="116" t="s">
        <v>15</v>
      </c>
      <c r="Q262" s="116" t="s">
        <v>16</v>
      </c>
      <c r="R262" s="116" t="s">
        <v>17</v>
      </c>
      <c r="S262" s="117" t="s">
        <v>18</v>
      </c>
    </row>
    <row r="263" spans="1:19" s="58" customFormat="1" hidden="1" ht="18.75" customHeight="1">
      <c r="A263" s="65" t="s">
        <v>160</v>
      </c>
      <c r="B263" s="119"/>
      <c r="C263" s="73"/>
      <c r="D263" s="74"/>
      <c r="E263" s="74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extLst>
        <ext uri="smNativeData">
          <pm:rowDef xmlns:pm="smNativeData" id="1750311276" r="263" hidden="1" collapsedDB="0" collapsedOL="0"/>
        </ext>
      </extLst>
    </row>
    <row r="264" spans="1:19" s="58" customFormat="1" hidden="1" ht="18.75" customHeight="1">
      <c r="A264" s="76" t="s">
        <v>161</v>
      </c>
      <c r="B264" s="77" t="s">
        <v>25</v>
      </c>
      <c r="C264" s="73"/>
      <c r="D264" s="74"/>
      <c r="E264" s="74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9">
        <f>SUM(F264:Q264)</f>
        <v>0</v>
      </c>
      <c r="S264" s="78">
        <f>R264*C264</f>
        <v>0</v>
      </c>
      <extLst>
        <ext uri="smNativeData">
          <pm:rowDef xmlns:pm="smNativeData" id="1750311276" r="264" hidden="1" collapsedDB="0" collapsedOL="0"/>
        </ext>
      </extLst>
    </row>
    <row r="265" spans="1:19" s="58" customFormat="1" hidden="1" ht="18.75" customHeight="1">
      <c r="A265" s="76" t="s">
        <v>162</v>
      </c>
      <c r="B265" s="77" t="s">
        <v>25</v>
      </c>
      <c r="C265" s="73" t="n">
        <v>1176.98000000000002</v>
      </c>
      <c r="D265" s="74"/>
      <c r="E265" s="74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9">
        <f>SUM(F265:Q265)</f>
        <v>0</v>
      </c>
      <c r="S265" s="78">
        <f>R265*C265</f>
        <v>0</v>
      </c>
      <extLst>
        <ext uri="smNativeData">
          <pm:rowDef xmlns:pm="smNativeData" id="1750311276" r="265" hidden="1" collapsedDB="0" collapsedOL="0"/>
        </ext>
      </extLst>
    </row>
    <row r="266" spans="1:19" s="58" customFormat="1" ht="18.75" customHeight="1">
      <c r="A266" s="81" t="s">
        <v>29</v>
      </c>
      <c r="B266" s="77"/>
      <c r="C266" s="83"/>
      <c r="D266" s="78"/>
      <c r="E266" s="84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9"/>
      <c r="S266" s="78"/>
    </row>
    <row r="267" spans="1:19" s="58" customFormat="1" hidden="1" ht="18.75" customHeight="1">
      <c r="A267" s="76" t="s">
        <v>30</v>
      </c>
      <c r="B267" s="77"/>
      <c r="C267" s="73"/>
      <c r="D267" s="74"/>
      <c r="E267" s="74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9">
        <f>SUM(F267:Q267)</f>
        <v>0</v>
      </c>
      <c r="S267" s="78">
        <f>R267*C267</f>
        <v>0</v>
      </c>
      <extLst>
        <ext uri="smNativeData">
          <pm:rowDef xmlns:pm="smNativeData" id="1750311276" r="267" hidden="1" collapsedDB="0" collapsedOL="0"/>
        </ext>
      </extLst>
    </row>
    <row r="268" spans="1:19" s="58" customFormat="1" hidden="1" ht="18.75" customHeight="1">
      <c r="A268" s="120" t="s">
        <v>31</v>
      </c>
      <c r="B268" s="77" t="s">
        <v>25</v>
      </c>
      <c r="C268" s="73" t="n">
        <v>405</v>
      </c>
      <c r="D268" s="74"/>
      <c r="E268" s="74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9">
        <f>SUM(F268:Q268)</f>
        <v>0</v>
      </c>
      <c r="S268" s="78">
        <f>R268*C268</f>
        <v>0</v>
      </c>
      <extLst>
        <ext uri="smNativeData">
          <pm:rowDef xmlns:pm="smNativeData" id="1750311276" r="268" hidden="1" collapsedDB="0" collapsedOL="0"/>
        </ext>
      </extLst>
    </row>
    <row r="269" spans="1:19" s="58" customFormat="1" hidden="1" ht="18.75" customHeight="1">
      <c r="A269" s="120" t="s">
        <v>32</v>
      </c>
      <c r="B269" s="77" t="s">
        <v>25</v>
      </c>
      <c r="C269" s="73" t="n">
        <v>316.610000000000014</v>
      </c>
      <c r="D269" s="74"/>
      <c r="E269" s="74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9">
        <f>SUM(F269:Q269)</f>
        <v>0</v>
      </c>
      <c r="S269" s="78">
        <f>R269*C269</f>
        <v>0</v>
      </c>
      <extLst>
        <ext uri="smNativeData">
          <pm:rowDef xmlns:pm="smNativeData" id="1750311276" r="269" hidden="1" collapsedDB="0" collapsedOL="0"/>
        </ext>
      </extLst>
    </row>
    <row r="270" spans="1:19" s="58" customFormat="1" hidden="1" ht="18.75" customHeight="1">
      <c r="A270" s="120" t="s">
        <v>33</v>
      </c>
      <c r="B270" s="77" t="s">
        <v>25</v>
      </c>
      <c r="C270" s="73" t="n">
        <v>5130.77999999999975</v>
      </c>
      <c r="D270" s="74"/>
      <c r="E270" s="74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9">
        <f>SUM(F270:Q270)</f>
        <v>0</v>
      </c>
      <c r="S270" s="78">
        <f>R270*C270</f>
        <v>0</v>
      </c>
      <extLst>
        <ext uri="smNativeData">
          <pm:rowDef xmlns:pm="smNativeData" id="1750311276" r="270" hidden="1" collapsedDB="0" collapsedOL="0"/>
        </ext>
      </extLst>
    </row>
    <row r="271" spans="1:19" s="58" customFormat="1" hidden="1" ht="18.75" customHeight="1">
      <c r="A271" s="120" t="s">
        <v>163</v>
      </c>
      <c r="B271" s="77" t="s">
        <v>25</v>
      </c>
      <c r="C271" s="73" t="n">
        <v>661.340000000000032</v>
      </c>
      <c r="D271" s="74"/>
      <c r="E271" s="74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9">
        <f>SUM(F271:Q271)</f>
        <v>0</v>
      </c>
      <c r="S271" s="78">
        <f>R271*C271</f>
        <v>0</v>
      </c>
      <extLst>
        <ext uri="smNativeData">
          <pm:rowDef xmlns:pm="smNativeData" id="1750311276" r="271" hidden="1" collapsedDB="0" collapsedOL="0"/>
        </ext>
      </extLst>
    </row>
    <row r="272" spans="1:19" s="58" customFormat="1" hidden="1" ht="18.75" customHeight="1">
      <c r="A272" s="120" t="s">
        <v>164</v>
      </c>
      <c r="B272" s="77" t="s">
        <v>25</v>
      </c>
      <c r="C272" s="73" t="n">
        <v>881.610000000000014</v>
      </c>
      <c r="D272" s="74"/>
      <c r="E272" s="74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9">
        <f>SUM(F272:Q272)</f>
        <v>0</v>
      </c>
      <c r="S272" s="78">
        <f>R272*C272</f>
        <v>0</v>
      </c>
      <extLst>
        <ext uri="smNativeData">
          <pm:rowDef xmlns:pm="smNativeData" id="1750311276" r="272" hidden="1" collapsedDB="0" collapsedOL="0"/>
        </ext>
      </extLst>
    </row>
    <row r="273" spans="1:19" s="58" customFormat="1" hidden="1" ht="18.75" customHeight="1">
      <c r="A273" s="76" t="s">
        <v>40</v>
      </c>
      <c r="B273" s="77" t="s">
        <v>25</v>
      </c>
      <c r="C273" s="73" t="n">
        <v>1078.3599999999999</v>
      </c>
      <c r="D273" s="74"/>
      <c r="E273" s="74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9">
        <f>SUM(F273:Q273)</f>
        <v>0</v>
      </c>
      <c r="S273" s="78">
        <f>R273*C273</f>
        <v>0</v>
      </c>
      <extLst>
        <ext uri="smNativeData">
          <pm:rowDef xmlns:pm="smNativeData" id="1750311276" r="273" hidden="1" collapsedDB="0" collapsedOL="0"/>
        </ext>
      </extLst>
    </row>
    <row r="274" spans="1:19" s="58" customFormat="1" hidden="1" ht="18.75" customHeight="1">
      <c r="A274" s="76" t="s">
        <v>41</v>
      </c>
      <c r="B274" s="77" t="s">
        <v>25</v>
      </c>
      <c r="C274" s="73" t="n">
        <v>1627.1099999999999</v>
      </c>
      <c r="D274" s="74"/>
      <c r="E274" s="74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9">
        <f>SUM(F274:Q274)</f>
        <v>0</v>
      </c>
      <c r="S274" s="78">
        <f>R274*C274</f>
        <v>0</v>
      </c>
      <extLst>
        <ext uri="smNativeData">
          <pm:rowDef xmlns:pm="smNativeData" id="1750311276" r="274" hidden="1" collapsedDB="0" collapsedOL="0"/>
        </ext>
      </extLst>
    </row>
    <row r="275" spans="1:19" s="58" customFormat="1" hidden="1" ht="18.75" customHeight="1">
      <c r="A275" s="76" t="s">
        <v>165</v>
      </c>
      <c r="B275" s="77" t="s">
        <v>25</v>
      </c>
      <c r="C275" s="73" t="n">
        <v>828.899999999999977</v>
      </c>
      <c r="D275" s="74"/>
      <c r="E275" s="74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9">
        <f>SUM(F275:Q275)</f>
        <v>0</v>
      </c>
      <c r="S275" s="78">
        <f>R275*C275</f>
        <v>0</v>
      </c>
      <extLst>
        <ext uri="smNativeData">
          <pm:rowDef xmlns:pm="smNativeData" id="1750311276" r="275" hidden="1" collapsedDB="0" collapsedOL="0"/>
        </ext>
      </extLst>
    </row>
    <row r="276" spans="1:19" s="58" customFormat="1" hidden="1" ht="18.75" customHeight="1">
      <c r="A276" s="76" t="s">
        <v>166</v>
      </c>
      <c r="B276" s="77" t="s">
        <v>25</v>
      </c>
      <c r="C276" s="73" t="n">
        <v>5219.80000000000018</v>
      </c>
      <c r="D276" s="74"/>
      <c r="E276" s="74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9">
        <f>SUM(F276:Q276)</f>
        <v>0</v>
      </c>
      <c r="S276" s="78">
        <f>R276*C276</f>
        <v>0</v>
      </c>
      <extLst>
        <ext uri="smNativeData">
          <pm:rowDef xmlns:pm="smNativeData" id="1750311276" r="276" hidden="1" collapsedDB="0" collapsedOL="0"/>
        </ext>
      </extLst>
    </row>
    <row r="277" spans="1:19" s="58" customFormat="1" hidden="1" ht="18.75" customHeight="1">
      <c r="A277" s="76" t="s">
        <v>53</v>
      </c>
      <c r="B277" s="77"/>
      <c r="C277" s="73"/>
      <c r="D277" s="74"/>
      <c r="E277" s="74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9">
        <f>SUM(F277:Q277)</f>
        <v>0</v>
      </c>
      <c r="S277" s="78">
        <f>R277*C277</f>
        <v>0</v>
      </c>
      <extLst>
        <ext uri="smNativeData">
          <pm:rowDef xmlns:pm="smNativeData" id="1750311276" r="277" hidden="1" collapsedDB="0" collapsedOL="0"/>
        </ext>
      </extLst>
    </row>
    <row r="278" spans="1:19" s="58" customFormat="1" hidden="1" ht="18.75" customHeight="1">
      <c r="A278" s="100" t="s">
        <v>167</v>
      </c>
      <c r="B278" s="77" t="s">
        <v>25</v>
      </c>
      <c r="C278" s="73" t="n">
        <v>1126.79999999999995</v>
      </c>
      <c r="D278" s="74"/>
      <c r="E278" s="74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9">
        <f>SUM(F278:Q278)</f>
        <v>0</v>
      </c>
      <c r="S278" s="78">
        <f>R278*C278</f>
        <v>0</v>
      </c>
      <extLst>
        <ext uri="smNativeData">
          <pm:rowDef xmlns:pm="smNativeData" id="1750311276" r="278" hidden="1" collapsedDB="0" collapsedOL="0"/>
        </ext>
      </extLst>
    </row>
    <row r="279" spans="1:19" s="58" customFormat="1" hidden="1" ht="18.75" customHeight="1">
      <c r="A279" s="100" t="s">
        <v>168</v>
      </c>
      <c r="B279" s="77" t="s">
        <v>25</v>
      </c>
      <c r="C279" s="73" t="n">
        <v>955.269999999999982</v>
      </c>
      <c r="D279" s="74"/>
      <c r="E279" s="74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9">
        <f>SUM(F279:Q279)</f>
        <v>0</v>
      </c>
      <c r="S279" s="78">
        <f>R279*C279</f>
        <v>0</v>
      </c>
      <extLst>
        <ext uri="smNativeData">
          <pm:rowDef xmlns:pm="smNativeData" id="1750311276" r="279" hidden="1" collapsedDB="0" collapsedOL="0"/>
        </ext>
      </extLst>
    </row>
    <row r="280" spans="1:19" s="58" customFormat="1" hidden="1" ht="18.75" customHeight="1">
      <c r="A280" s="76" t="s">
        <v>169</v>
      </c>
      <c r="B280" s="77" t="s">
        <v>25</v>
      </c>
      <c r="C280" s="73" t="n">
        <v>33595.5899999999965</v>
      </c>
      <c r="D280" s="74"/>
      <c r="E280" s="74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9">
        <f>SUM(F280:Q280)</f>
        <v>0</v>
      </c>
      <c r="S280" s="78">
        <f>R280*C280</f>
        <v>0</v>
      </c>
      <extLst>
        <ext uri="smNativeData">
          <pm:rowDef xmlns:pm="smNativeData" id="1750311276" r="280" hidden="1" collapsedDB="0" collapsedOL="0"/>
        </ext>
      </extLst>
    </row>
    <row r="281" spans="1:19" s="58" customFormat="1" hidden="1" ht="18.75" customHeight="1">
      <c r="A281" s="76" t="s">
        <v>170</v>
      </c>
      <c r="B281" s="77" t="s">
        <v>25</v>
      </c>
      <c r="C281" s="73" t="n">
        <v>17166.3555000000015</v>
      </c>
      <c r="D281" s="89"/>
      <c r="E281" s="74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9">
        <f>SUM(F281:Q281)</f>
        <v>0</v>
      </c>
      <c r="S281" s="78">
        <f>R281*C281</f>
        <v>0</v>
      </c>
      <extLst>
        <ext uri="smNativeData">
          <pm:rowDef xmlns:pm="smNativeData" id="1750311276" r="281" hidden="1" collapsedDB="0" collapsedOL="0"/>
        </ext>
      </extLst>
    </row>
    <row r="282" spans="1:19" s="58" customFormat="1" hidden="1" ht="18.75" customHeight="1">
      <c r="A282" s="76" t="s">
        <v>171</v>
      </c>
      <c r="B282" s="77" t="s">
        <v>25</v>
      </c>
      <c r="C282" s="73" t="n">
        <v>8000.68000000000029</v>
      </c>
      <c r="D282" s="89"/>
      <c r="E282" s="74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9"/>
      <c r="S282" s="78"/>
      <extLst>
        <ext uri="smNativeData">
          <pm:rowDef xmlns:pm="smNativeData" id="1750311276" r="282" hidden="1" collapsedDB="0" collapsedOL="0"/>
        </ext>
      </extLst>
    </row>
    <row r="283" spans="1:19" s="58" customFormat="1" hidden="1" ht="18.75" customHeight="1">
      <c r="A283" s="76" t="s">
        <v>172</v>
      </c>
      <c r="B283" s="77" t="s">
        <v>25</v>
      </c>
      <c r="C283" s="73" t="n">
        <v>2142.84999999999991</v>
      </c>
      <c r="D283" s="74"/>
      <c r="E283" s="74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9">
        <f>SUM(F283:Q283)</f>
        <v>0</v>
      </c>
      <c r="S283" s="78">
        <f>R283*C283</f>
        <v>0</v>
      </c>
      <extLst>
        <ext uri="smNativeData">
          <pm:rowDef xmlns:pm="smNativeData" id="1750311276" r="283" hidden="1" collapsedDB="0" collapsedOL="0"/>
        </ext>
      </extLst>
    </row>
    <row r="284" spans="1:19" s="58" customFormat="1" hidden="1" ht="18.75" customHeight="1">
      <c r="A284" s="76" t="s">
        <v>173</v>
      </c>
      <c r="B284" s="77" t="s">
        <v>25</v>
      </c>
      <c r="C284" s="73" t="n">
        <v>3624.0300000000002</v>
      </c>
      <c r="D284" s="74"/>
      <c r="E284" s="74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9">
        <f>SUM(F284:Q284)</f>
        <v>0</v>
      </c>
      <c r="S284" s="78">
        <f>R284*C284</f>
        <v>0</v>
      </c>
      <extLst>
        <ext uri="smNativeData">
          <pm:rowDef xmlns:pm="smNativeData" id="1750311276" r="284" hidden="1" collapsedDB="0" collapsedOL="0"/>
        </ext>
      </extLst>
    </row>
    <row r="285" spans="1:19" s="58" customFormat="1" ht="18.75" customHeight="1">
      <c r="A285" s="76" t="s">
        <v>76</v>
      </c>
      <c r="B285" s="77" t="s">
        <v>25</v>
      </c>
      <c r="C285" s="73" t="n">
        <v>1843.52999999999997</v>
      </c>
      <c r="D285" s="74"/>
      <c r="E285" s="74"/>
      <c r="F285" s="75"/>
      <c r="G285" s="75"/>
      <c r="H285" s="75"/>
      <c r="I285" s="75"/>
      <c r="J285" s="75"/>
      <c r="K285" s="75"/>
      <c r="L285" s="79"/>
      <c r="M285" s="75"/>
      <c r="N285" s="75" t="n">
        <v>0.4</v>
      </c>
      <c r="O285" s="75"/>
      <c r="P285" s="79"/>
      <c r="Q285" s="75"/>
      <c r="R285" s="79">
        <f>SUM(F285:Q285)</f>
        <v>0.4</v>
      </c>
      <c r="S285" s="78">
        <f>R285*C285</f>
        <v>737.412000000000035</v>
      </c>
    </row>
    <row r="286" spans="1:19" s="58" customFormat="1" hidden="1" ht="18.75" customHeight="1">
      <c r="A286" s="76" t="s">
        <v>174</v>
      </c>
      <c r="B286" s="77" t="s">
        <v>25</v>
      </c>
      <c r="C286" s="73" t="n">
        <v>14342.7999999999993</v>
      </c>
      <c r="D286" s="74"/>
      <c r="E286" s="74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9">
        <f>SUM(F286:Q286)</f>
        <v>0</v>
      </c>
      <c r="S286" s="78">
        <f>R286*C286</f>
        <v>0</v>
      </c>
      <extLst>
        <ext uri="smNativeData">
          <pm:rowDef xmlns:pm="smNativeData" id="1750311276" r="286" hidden="1" collapsedDB="0" collapsedOL="0"/>
        </ext>
      </extLst>
    </row>
    <row r="287" spans="1:19" s="58" customFormat="1" hidden="1" ht="18.75" customHeight="1">
      <c r="A287" s="76" t="s">
        <v>175</v>
      </c>
      <c r="B287" s="77" t="s">
        <v>25</v>
      </c>
      <c r="C287" s="73" t="n">
        <v>7310.35999999999967</v>
      </c>
      <c r="D287" s="74"/>
      <c r="E287" s="74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9">
        <f>SUM(F287:Q287)</f>
        <v>0</v>
      </c>
      <c r="S287" s="78">
        <f>R287*C287</f>
        <v>0</v>
      </c>
      <extLst>
        <ext uri="smNativeData">
          <pm:rowDef xmlns:pm="smNativeData" id="1750311276" r="287" hidden="1" collapsedDB="0" collapsedOL="0"/>
        </ext>
      </extLst>
    </row>
    <row r="288" spans="1:19" s="58" customFormat="1" hidden="1" ht="18.75" customHeight="1">
      <c r="A288" s="76" t="s">
        <v>176</v>
      </c>
      <c r="B288" s="77" t="s">
        <v>25</v>
      </c>
      <c r="C288" s="73" t="n">
        <v>5470.26000000000022</v>
      </c>
      <c r="D288" s="74"/>
      <c r="E288" s="74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9">
        <f>SUM(F288:Q288)</f>
        <v>0</v>
      </c>
      <c r="S288" s="78">
        <f>R288*C288</f>
        <v>0</v>
      </c>
      <extLst>
        <ext uri="smNativeData">
          <pm:rowDef xmlns:pm="smNativeData" id="1750311276" r="288" hidden="1" collapsedDB="0" collapsedOL="0"/>
        </ext>
      </extLst>
    </row>
    <row r="289" spans="1:19" s="58" customFormat="1" hidden="1" ht="18.75" customHeight="1">
      <c r="A289" s="76" t="s">
        <v>77</v>
      </c>
      <c r="B289" s="77" t="s">
        <v>25</v>
      </c>
      <c r="C289" s="73" t="n">
        <v>17704.7200000000012</v>
      </c>
      <c r="D289" s="74"/>
      <c r="E289" s="74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9">
        <f>SUM(F289:Q289)</f>
        <v>0</v>
      </c>
      <c r="S289" s="78">
        <f>R289*C289</f>
        <v>0</v>
      </c>
      <extLst>
        <ext uri="smNativeData">
          <pm:rowDef xmlns:pm="smNativeData" id="1750311276" r="289" hidden="1" collapsedDB="0" collapsedOL="0"/>
        </ext>
      </extLst>
    </row>
    <row r="290" spans="1:19" s="58" customFormat="1" hidden="1" ht="18.75" customHeight="1">
      <c r="A290" s="76" t="s">
        <v>78</v>
      </c>
      <c r="B290" s="77" t="s">
        <v>25</v>
      </c>
      <c r="C290" s="73" t="n">
        <v>26834.9799999999996</v>
      </c>
      <c r="D290" s="74"/>
      <c r="E290" s="74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9">
        <f>SUM(F290:Q290)</f>
        <v>0</v>
      </c>
      <c r="S290" s="78">
        <f>R290*C290</f>
        <v>0</v>
      </c>
      <extLst>
        <ext uri="smNativeData">
          <pm:rowDef xmlns:pm="smNativeData" id="1750311276" r="290" hidden="1" collapsedDB="0" collapsedOL="0"/>
        </ext>
      </extLst>
    </row>
    <row r="291" spans="1:19" s="58" customFormat="1" hidden="1" ht="18.75" customHeight="1">
      <c r="A291" s="76" t="s">
        <v>177</v>
      </c>
      <c r="B291" s="77" t="s">
        <v>25</v>
      </c>
      <c r="C291" s="73" t="n">
        <v>475.339999999999975</v>
      </c>
      <c r="D291" s="74"/>
      <c r="E291" s="74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9">
        <f>SUM(F291:Q291)</f>
        <v>0</v>
      </c>
      <c r="S291" s="78">
        <f>R291*C291</f>
        <v>0</v>
      </c>
      <extLst>
        <ext uri="smNativeData">
          <pm:rowDef xmlns:pm="smNativeData" id="1750311276" r="291" hidden="1" collapsedDB="0" collapsedOL="0"/>
        </ext>
      </extLst>
    </row>
    <row r="292" spans="1:19" s="58" customFormat="1" hidden="1" ht="18.75" customHeight="1">
      <c r="A292" s="76" t="s">
        <v>178</v>
      </c>
      <c r="B292" s="77" t="s">
        <v>25</v>
      </c>
      <c r="C292" s="73" t="n">
        <v>4843.71000000000004</v>
      </c>
      <c r="D292" s="74"/>
      <c r="E292" s="74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9">
        <f>SUM(F292:Q292)</f>
        <v>0</v>
      </c>
      <c r="S292" s="78">
        <f>R292*C292</f>
        <v>0</v>
      </c>
      <extLst>
        <ext uri="smNativeData">
          <pm:rowDef xmlns:pm="smNativeData" id="1750311276" r="292" hidden="1" collapsedDB="0" collapsedOL="0"/>
        </ext>
      </extLst>
    </row>
    <row r="293" spans="1:19" s="58" customFormat="1" ht="18.75" customHeight="1">
      <c r="A293" s="65" t="s">
        <v>86</v>
      </c>
      <c r="B293" s="77"/>
      <c r="C293" s="73"/>
      <c r="D293" s="74"/>
      <c r="E293" s="74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9"/>
      <c r="S293" s="78"/>
    </row>
    <row r="294" spans="1:19" s="58" customFormat="1" ht="18.75" customHeight="1">
      <c r="A294" s="76" t="s">
        <v>179</v>
      </c>
      <c r="B294" s="77" t="s">
        <v>25</v>
      </c>
      <c r="C294" s="73" t="n">
        <v>568.360000000000014</v>
      </c>
      <c r="D294" s="74"/>
      <c r="E294" s="74"/>
      <c r="F294" s="75"/>
      <c r="G294" s="75" t="n">
        <v>1</v>
      </c>
      <c r="H294" s="75"/>
      <c r="I294" s="75"/>
      <c r="J294" s="75"/>
      <c r="K294" s="75" t="n">
        <v>1</v>
      </c>
      <c r="L294" s="75"/>
      <c r="M294" s="75"/>
      <c r="N294" s="75" t="n">
        <v>7</v>
      </c>
      <c r="O294" s="75"/>
      <c r="P294" s="75"/>
      <c r="Q294" s="75"/>
      <c r="R294" s="79">
        <f>SUM(F294:Q294)</f>
        <v>9</v>
      </c>
      <c r="S294" s="78">
        <f>R294*C294</f>
        <v>5115.23999999999978</v>
      </c>
    </row>
    <row r="295" spans="1:19" s="58" customFormat="1" ht="18.75" customHeight="1">
      <c r="A295" s="76" t="s">
        <v>180</v>
      </c>
      <c r="B295" s="77" t="s">
        <v>25</v>
      </c>
      <c r="C295" s="73" t="n">
        <v>670.279999999999973</v>
      </c>
      <c r="D295" s="74"/>
      <c r="E295" s="74"/>
      <c r="F295" s="75"/>
      <c r="G295" s="75"/>
      <c r="H295" s="75"/>
      <c r="I295" s="75"/>
      <c r="J295" s="75" t="n">
        <v>1</v>
      </c>
      <c r="K295" s="75"/>
      <c r="L295" s="75"/>
      <c r="M295" s="75"/>
      <c r="N295" s="75"/>
      <c r="O295" s="75"/>
      <c r="P295" s="75"/>
      <c r="Q295" s="75"/>
      <c r="R295" s="79">
        <f>SUM(F295:Q295)</f>
        <v>1</v>
      </c>
      <c r="S295" s="78">
        <f>R295*C295</f>
        <v>670.279999999999973</v>
      </c>
    </row>
    <row r="296" spans="1:19" s="58" customFormat="1" ht="18.75" customHeight="1">
      <c r="A296" s="76" t="s">
        <v>181</v>
      </c>
      <c r="B296" s="77" t="s">
        <v>25</v>
      </c>
      <c r="C296" s="73" t="n">
        <v>1371.46000000000004</v>
      </c>
      <c r="D296" s="74"/>
      <c r="E296" s="74"/>
      <c r="F296" s="75"/>
      <c r="G296" s="75"/>
      <c r="H296" s="75"/>
      <c r="I296" s="75"/>
      <c r="J296" s="75" t="n">
        <v>1</v>
      </c>
      <c r="K296" s="75"/>
      <c r="L296" s="75"/>
      <c r="M296" s="75"/>
      <c r="N296" s="75"/>
      <c r="O296" s="75"/>
      <c r="P296" s="75"/>
      <c r="Q296" s="75"/>
      <c r="R296" s="79">
        <f>SUM(F296:Q296)</f>
        <v>1</v>
      </c>
      <c r="S296" s="78">
        <f>R296*C296</f>
        <v>1371.46000000000004</v>
      </c>
    </row>
    <row r="297" spans="1:19" s="58" customFormat="1" hidden="1" ht="18.75" customHeight="1">
      <c r="A297" s="76" t="s">
        <v>182</v>
      </c>
      <c r="B297" s="77" t="s">
        <v>25</v>
      </c>
      <c r="C297" s="73" t="n">
        <v>1539.93000000000006</v>
      </c>
      <c r="D297" s="74"/>
      <c r="E297" s="74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9">
        <f>SUM(F297:Q297)</f>
        <v>0</v>
      </c>
      <c r="S297" s="78">
        <f>R297*C297</f>
        <v>0</v>
      </c>
      <extLst>
        <ext uri="smNativeData">
          <pm:rowDef xmlns:pm="smNativeData" id="1750311276" r="297" hidden="1" collapsedDB="0" collapsedOL="0"/>
        </ext>
      </extLst>
    </row>
    <row r="298" spans="1:19" s="58" customFormat="1" ht="18.75" customHeight="1">
      <c r="A298" s="76" t="s">
        <v>183</v>
      </c>
      <c r="B298" s="77" t="s">
        <v>25</v>
      </c>
      <c r="C298" s="73" t="n">
        <v>2909.21000000000004</v>
      </c>
      <c r="D298" s="74"/>
      <c r="E298" s="74"/>
      <c r="F298" s="75" t="n">
        <v>1</v>
      </c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9">
        <f>SUM(F298:Q298)</f>
        <v>1</v>
      </c>
      <c r="S298" s="78">
        <f>R298*C298</f>
        <v>2909.21000000000004</v>
      </c>
    </row>
    <row r="299" spans="1:19" s="58" customFormat="1" hidden="1" ht="18.75" customHeight="1">
      <c r="A299" s="76" t="s">
        <v>184</v>
      </c>
      <c r="B299" s="77" t="s">
        <v>25</v>
      </c>
      <c r="C299" s="73" t="n">
        <v>3920.57000000000016</v>
      </c>
      <c r="D299" s="74"/>
      <c r="E299" s="74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9">
        <f>SUM(F299:Q299)</f>
        <v>0</v>
      </c>
      <c r="S299" s="78">
        <f>R299*C299</f>
        <v>0</v>
      </c>
      <extLst>
        <ext uri="smNativeData">
          <pm:rowDef xmlns:pm="smNativeData" id="1750311276" r="299" hidden="1" collapsedDB="0" collapsedOL="0"/>
        </ext>
      </extLst>
    </row>
    <row r="300" spans="1:19" s="58" customFormat="1" hidden="1" ht="18.75" customHeight="1">
      <c r="A300" s="76" t="s">
        <v>185</v>
      </c>
      <c r="B300" s="77" t="s">
        <v>25</v>
      </c>
      <c r="C300" s="73" t="n">
        <v>4463.38000000000011</v>
      </c>
      <c r="D300" s="74"/>
      <c r="E300" s="74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9">
        <f>SUM(F300:Q300)</f>
        <v>0</v>
      </c>
      <c r="S300" s="78">
        <f>R300*C300</f>
        <v>0</v>
      </c>
      <extLst>
        <ext uri="smNativeData">
          <pm:rowDef xmlns:pm="smNativeData" id="1750311276" r="300" hidden="1" collapsedDB="0" collapsedOL="0"/>
        </ext>
      </extLst>
    </row>
    <row r="301" spans="1:19" s="58" customFormat="1" hidden="1" ht="18.75" customHeight="1">
      <c r="A301" s="76" t="s">
        <v>186</v>
      </c>
      <c r="B301" s="77" t="s">
        <v>25</v>
      </c>
      <c r="C301" s="73" t="n">
        <v>4744.60000000000036</v>
      </c>
      <c r="D301" s="74"/>
      <c r="E301" s="74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9">
        <f>SUM(F301:Q301)</f>
        <v>0</v>
      </c>
      <c r="S301" s="78">
        <f>R301*C301</f>
        <v>0</v>
      </c>
      <extLst>
        <ext uri="smNativeData">
          <pm:rowDef xmlns:pm="smNativeData" id="1750311276" r="301" hidden="1" collapsedDB="0" collapsedOL="0"/>
        </ext>
      </extLst>
    </row>
    <row r="302" spans="1:19" s="58" customFormat="1" hidden="1" ht="18.75" customHeight="1">
      <c r="A302" s="76" t="s">
        <v>187</v>
      </c>
      <c r="B302" s="77" t="s">
        <v>25</v>
      </c>
      <c r="C302" s="73" t="n">
        <v>8422.5</v>
      </c>
      <c r="D302" s="74"/>
      <c r="E302" s="74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9">
        <f>SUM(F302:Q302)</f>
        <v>0</v>
      </c>
      <c r="S302" s="78">
        <f>R302*C302</f>
        <v>0</v>
      </c>
      <extLst>
        <ext uri="smNativeData">
          <pm:rowDef xmlns:pm="smNativeData" id="1750311276" r="302" hidden="1" collapsedDB="0" collapsedOL="0"/>
        </ext>
      </extLst>
    </row>
    <row r="303" spans="1:19" s="58" customFormat="1" hidden="1" ht="18.75" customHeight="1">
      <c r="A303" s="76" t="s">
        <v>188</v>
      </c>
      <c r="B303" s="77" t="s">
        <v>25</v>
      </c>
      <c r="C303" s="73" t="n">
        <v>9937.60000000000036</v>
      </c>
      <c r="D303" s="74"/>
      <c r="E303" s="74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9">
        <f>SUM(F303:Q303)</f>
        <v>0</v>
      </c>
      <c r="S303" s="78">
        <f>R303*C303</f>
        <v>0</v>
      </c>
      <extLst>
        <ext uri="smNativeData">
          <pm:rowDef xmlns:pm="smNativeData" id="1750311276" r="303" hidden="1" collapsedDB="0" collapsedOL="0"/>
        </ext>
      </extLst>
    </row>
    <row r="304" spans="1:19" s="58" customFormat="1" hidden="1" ht="18.75" customHeight="1">
      <c r="A304" s="76" t="s">
        <v>189</v>
      </c>
      <c r="B304" s="77" t="s">
        <v>25</v>
      </c>
      <c r="C304" s="73" t="n">
        <v>7262.63000000000011</v>
      </c>
      <c r="D304" s="74"/>
      <c r="E304" s="74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9">
        <f>SUM(F304:Q304)</f>
        <v>0</v>
      </c>
      <c r="S304" s="78">
        <f>R304*C304</f>
        <v>0</v>
      </c>
      <extLst>
        <ext uri="smNativeData">
          <pm:rowDef xmlns:pm="smNativeData" id="1750311276" r="304" hidden="1" collapsedDB="0" collapsedOL="0"/>
        </ext>
      </extLst>
    </row>
    <row r="305" spans="1:19" s="58" customFormat="1" ht="18.75" customHeight="1">
      <c r="A305" s="76" t="s">
        <v>190</v>
      </c>
      <c r="B305" s="77" t="s">
        <v>25</v>
      </c>
      <c r="C305" s="73" t="n">
        <v>8226.79000000000087</v>
      </c>
      <c r="D305" s="74"/>
      <c r="E305" s="74"/>
      <c r="F305" s="75"/>
      <c r="G305" s="75"/>
      <c r="H305" s="75"/>
      <c r="I305" s="75"/>
      <c r="J305" s="75"/>
      <c r="K305" s="75" t="n">
        <v>1</v>
      </c>
      <c r="L305" s="75"/>
      <c r="M305" s="75"/>
      <c r="N305" s="75"/>
      <c r="O305" s="75"/>
      <c r="P305" s="75"/>
      <c r="Q305" s="75"/>
      <c r="R305" s="79">
        <f>SUM(F305:Q305)</f>
        <v>1</v>
      </c>
      <c r="S305" s="78">
        <f>R305*C305</f>
        <v>8226.79000000000087</v>
      </c>
    </row>
    <row r="306" spans="1:19" s="58" customFormat="1" hidden="1" ht="18.75" customHeight="1">
      <c r="A306" s="76" t="s">
        <v>191</v>
      </c>
      <c r="B306" s="77" t="s">
        <v>25</v>
      </c>
      <c r="C306" s="73" t="n">
        <v>7819.09000000000015</v>
      </c>
      <c r="D306" s="74"/>
      <c r="E306" s="74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9">
        <f>SUM(F306:Q306)</f>
        <v>0</v>
      </c>
      <c r="S306" s="78">
        <f>R306*C306</f>
        <v>0</v>
      </c>
      <extLst>
        <ext uri="smNativeData">
          <pm:rowDef xmlns:pm="smNativeData" id="1750311276" r="306" hidden="1" collapsedDB="0" collapsedOL="0"/>
        </ext>
      </extLst>
    </row>
    <row r="307" spans="1:19" s="58" customFormat="1" ht="18.75" customHeight="1">
      <c r="A307" s="76" t="s">
        <v>192</v>
      </c>
      <c r="B307" s="77" t="s">
        <v>25</v>
      </c>
      <c r="C307" s="73" t="n">
        <v>13590.0499999999993</v>
      </c>
      <c r="D307" s="74"/>
      <c r="E307" s="74"/>
      <c r="F307" s="75" t="n">
        <v>1</v>
      </c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9">
        <f>SUM(F307:Q307)</f>
        <v>1</v>
      </c>
      <c r="S307" s="78">
        <f>R307*C307</f>
        <v>13590.0499999999993</v>
      </c>
    </row>
    <row r="308" spans="1:19" s="58" customFormat="1" hidden="1" ht="18.75" customHeight="1">
      <c r="A308" s="76" t="s">
        <v>193</v>
      </c>
      <c r="B308" s="77" t="s">
        <v>25</v>
      </c>
      <c r="C308" s="73" t="n">
        <v>18350.7400000000016</v>
      </c>
      <c r="D308" s="74"/>
      <c r="E308" s="74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9">
        <f>SUM(F308:Q308)</f>
        <v>0</v>
      </c>
      <c r="S308" s="78">
        <f>R308*C308</f>
        <v>0</v>
      </c>
      <extLst>
        <ext uri="smNativeData">
          <pm:rowDef xmlns:pm="smNativeData" id="1750311276" r="308" hidden="1" collapsedDB="0" collapsedOL="0"/>
        </ext>
      </extLst>
    </row>
    <row r="309" spans="1:19" s="58" customFormat="1" hidden="1" ht="18.75" customHeight="1">
      <c r="A309" s="76" t="s">
        <v>194</v>
      </c>
      <c r="B309" s="77" t="s">
        <v>25</v>
      </c>
      <c r="C309" s="73" t="n">
        <v>35438.8199999999997</v>
      </c>
      <c r="D309" s="74"/>
      <c r="E309" s="74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9">
        <f>SUM(F309:Q309)</f>
        <v>0</v>
      </c>
      <c r="S309" s="78">
        <f>R309*C309</f>
        <v>0</v>
      </c>
      <extLst>
        <ext uri="smNativeData">
          <pm:rowDef xmlns:pm="smNativeData" id="1750311276" r="309" hidden="1" collapsedDB="0" collapsedOL="0"/>
        </ext>
      </extLst>
    </row>
    <row r="310" spans="1:19" s="58" customFormat="1" hidden="1" ht="18.75" customHeight="1">
      <c r="A310" s="76" t="s">
        <v>195</v>
      </c>
      <c r="B310" s="77" t="s">
        <v>25</v>
      </c>
      <c r="C310" s="73" t="n">
        <v>10375.4200000000001</v>
      </c>
      <c r="D310" s="74"/>
      <c r="E310" s="74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9">
        <f>SUM(F310:Q310)</f>
        <v>0</v>
      </c>
      <c r="S310" s="78">
        <f>R310*C310</f>
        <v>0</v>
      </c>
      <extLst>
        <ext uri="smNativeData">
          <pm:rowDef xmlns:pm="smNativeData" id="1750311276" r="310" hidden="1" collapsedDB="0" collapsedOL="0"/>
        </ext>
      </extLst>
    </row>
    <row r="311" spans="1:19" s="58" customFormat="1" hidden="1" ht="18.75" customHeight="1">
      <c r="A311" s="76" t="s">
        <v>196</v>
      </c>
      <c r="B311" s="77" t="s">
        <v>25</v>
      </c>
      <c r="C311" s="73" t="n">
        <v>5037.80000000000018</v>
      </c>
      <c r="D311" s="74"/>
      <c r="E311" s="74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9">
        <f>SUM(F311:Q311)</f>
        <v>0</v>
      </c>
      <c r="S311" s="78">
        <f>R311*C311</f>
        <v>0</v>
      </c>
      <extLst>
        <ext uri="smNativeData">
          <pm:rowDef xmlns:pm="smNativeData" id="1750311276" r="311" hidden="1" collapsedDB="0" collapsedOL="0"/>
        </ext>
      </extLst>
    </row>
    <row r="312" spans="1:19" s="58" customFormat="1" hidden="1" ht="18.75" customHeight="1">
      <c r="A312" s="76" t="s">
        <v>197</v>
      </c>
      <c r="B312" s="77" t="s">
        <v>25</v>
      </c>
      <c r="C312" s="73" t="n">
        <v>8025.22999999999956</v>
      </c>
      <c r="D312" s="74"/>
      <c r="E312" s="74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9">
        <f>SUM(F312:Q312)</f>
        <v>0</v>
      </c>
      <c r="S312" s="78">
        <f>R312*C312</f>
        <v>0</v>
      </c>
      <extLst>
        <ext uri="smNativeData">
          <pm:rowDef xmlns:pm="smNativeData" id="1750311276" r="312" hidden="1" collapsedDB="0" collapsedOL="0"/>
        </ext>
      </extLst>
    </row>
    <row r="313" spans="1:19" s="58" customFormat="1" hidden="1" ht="18.75" customHeight="1">
      <c r="A313" s="76" t="s">
        <v>198</v>
      </c>
      <c r="B313" s="77" t="s">
        <v>25</v>
      </c>
      <c r="C313" s="73" t="n">
        <v>13166.4400000000005</v>
      </c>
      <c r="D313" s="74"/>
      <c r="E313" s="74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9">
        <f>SUM(F313:Q313)</f>
        <v>0</v>
      </c>
      <c r="S313" s="78">
        <f>R313*C313</f>
        <v>0</v>
      </c>
      <extLst>
        <ext uri="smNativeData">
          <pm:rowDef xmlns:pm="smNativeData" id="1750311276" r="313" hidden="1" collapsedDB="0" collapsedOL="0"/>
        </ext>
      </extLst>
    </row>
    <row r="314" spans="1:19" s="58" customFormat="1" hidden="1" ht="18.75" customHeight="1">
      <c r="A314" s="76" t="s">
        <v>199</v>
      </c>
      <c r="B314" s="77" t="s">
        <v>25</v>
      </c>
      <c r="C314" s="73" t="n">
        <v>1063.79999999999995</v>
      </c>
      <c r="D314" s="74"/>
      <c r="E314" s="74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9">
        <f>SUM(F314:Q314)</f>
        <v>0</v>
      </c>
      <c r="S314" s="78">
        <f>R314*C314</f>
        <v>0</v>
      </c>
      <extLst>
        <ext uri="smNativeData">
          <pm:rowDef xmlns:pm="smNativeData" id="1750311276" r="314" hidden="1" collapsedDB="0" collapsedOL="0"/>
        </ext>
      </extLst>
    </row>
    <row r="315" spans="1:19" s="58" customFormat="1" hidden="1" ht="18.75" customHeight="1">
      <c r="A315" s="76" t="s">
        <v>200</v>
      </c>
      <c r="B315" s="77" t="s">
        <v>25</v>
      </c>
      <c r="C315" s="73" t="n">
        <v>1509</v>
      </c>
      <c r="D315" s="74"/>
      <c r="E315" s="74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9">
        <f>SUM(F315:Q315)</f>
        <v>0</v>
      </c>
      <c r="S315" s="78">
        <f>R315*C315</f>
        <v>0</v>
      </c>
      <extLst>
        <ext uri="smNativeData">
          <pm:rowDef xmlns:pm="smNativeData" id="1750311276" r="315" hidden="1" collapsedDB="0" collapsedOL="0"/>
        </ext>
      </extLst>
    </row>
    <row r="316" spans="1:19" s="58" customFormat="1" hidden="1" ht="18" customHeight="1">
      <c r="A316" s="76" t="s">
        <v>201</v>
      </c>
      <c r="B316" s="77" t="s">
        <v>25</v>
      </c>
      <c r="C316" s="73" t="n">
        <v>2737.9699999999998</v>
      </c>
      <c r="D316" s="74"/>
      <c r="E316" s="74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9">
        <f>SUM(F316:Q316)</f>
        <v>0</v>
      </c>
      <c r="S316" s="78">
        <f>R316*C316</f>
        <v>0</v>
      </c>
      <extLst>
        <ext uri="smNativeData">
          <pm:rowDef xmlns:pm="smNativeData" id="1750311276" r="316" hidden="1" collapsedDB="0" collapsedOL="0"/>
        </ext>
      </extLst>
    </row>
    <row r="317" spans="1:19" s="58" customFormat="1" hidden="1" ht="18.75" customHeight="1">
      <c r="A317" s="76" t="s">
        <v>202</v>
      </c>
      <c r="B317" s="77" t="s">
        <v>25</v>
      </c>
      <c r="C317" s="88" t="n">
        <v>729.980000000000018</v>
      </c>
      <c r="D317" s="74"/>
      <c r="E317" s="74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9">
        <f>SUM(F317:Q317)</f>
        <v>0</v>
      </c>
      <c r="S317" s="78">
        <f>R317*C317</f>
        <v>0</v>
      </c>
      <extLst>
        <ext uri="smNativeData">
          <pm:rowDef xmlns:pm="smNativeData" id="1750311276" r="317" hidden="1" collapsedDB="0" collapsedOL="0"/>
        </ext>
      </extLst>
    </row>
    <row r="318" spans="1:19" s="58" customFormat="1" hidden="1" ht="18.75" customHeight="1">
      <c r="A318" s="76" t="s">
        <v>203</v>
      </c>
      <c r="B318" s="77" t="s">
        <v>25</v>
      </c>
      <c r="C318" s="88" t="n">
        <v>789.950000000000045</v>
      </c>
      <c r="D318" s="74"/>
      <c r="E318" s="74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9">
        <f>SUM(F318:Q318)</f>
        <v>0</v>
      </c>
      <c r="S318" s="78">
        <f>R318*C318</f>
        <v>0</v>
      </c>
      <extLst>
        <ext uri="smNativeData">
          <pm:rowDef xmlns:pm="smNativeData" id="1750311276" r="318" hidden="1" collapsedDB="0" collapsedOL="0"/>
        </ext>
      </extLst>
    </row>
    <row r="319" spans="1:19" s="58" customFormat="1" hidden="1" ht="18.75" customHeight="1">
      <c r="A319" s="76" t="s">
        <v>204</v>
      </c>
      <c r="B319" s="77" t="s">
        <v>25</v>
      </c>
      <c r="C319" s="88" t="n">
        <v>1049.47000000000003</v>
      </c>
      <c r="D319" s="74"/>
      <c r="E319" s="74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9">
        <f>SUM(F319:Q319)</f>
        <v>0</v>
      </c>
      <c r="S319" s="78">
        <f>R319*C319</f>
        <v>0</v>
      </c>
      <extLst>
        <ext uri="smNativeData">
          <pm:rowDef xmlns:pm="smNativeData" id="1750311276" r="319" hidden="1" collapsedDB="0" collapsedOL="0"/>
        </ext>
      </extLst>
    </row>
    <row r="320" spans="1:19" s="58" customFormat="1" hidden="1" ht="18.75" customHeight="1">
      <c r="A320" s="76" t="s">
        <v>205</v>
      </c>
      <c r="B320" s="77" t="s">
        <v>25</v>
      </c>
      <c r="C320" s="88" t="n">
        <v>1154.17000000000007</v>
      </c>
      <c r="D320" s="74"/>
      <c r="E320" s="74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9">
        <f>SUM(F320:Q320)</f>
        <v>0</v>
      </c>
      <c r="S320" s="78">
        <f>R320*C320</f>
        <v>0</v>
      </c>
      <extLst>
        <ext uri="smNativeData">
          <pm:rowDef xmlns:pm="smNativeData" id="1750311276" r="320" hidden="1" collapsedDB="0" collapsedOL="0"/>
        </ext>
      </extLst>
    </row>
    <row r="321" spans="1:19" s="58" customFormat="1" hidden="1" ht="18.75" customHeight="1">
      <c r="A321" s="76" t="s">
        <v>206</v>
      </c>
      <c r="B321" s="77" t="s">
        <v>25</v>
      </c>
      <c r="C321" s="88" t="n">
        <v>1340.33999999999992</v>
      </c>
      <c r="D321" s="74"/>
      <c r="E321" s="74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9">
        <f>SUM(F321:Q321)</f>
        <v>0</v>
      </c>
      <c r="S321" s="78">
        <f>R321*C321</f>
        <v>0</v>
      </c>
      <extLst>
        <ext uri="smNativeData">
          <pm:rowDef xmlns:pm="smNativeData" id="1750311276" r="321" hidden="1" collapsedDB="0" collapsedOL="0"/>
        </ext>
      </extLst>
    </row>
    <row r="322" spans="1:19" s="58" customFormat="1" hidden="1" ht="18.75" customHeight="1">
      <c r="A322" s="76" t="s">
        <v>207</v>
      </c>
      <c r="B322" s="77" t="s">
        <v>25</v>
      </c>
      <c r="C322" s="88" t="n">
        <v>1746.08999999999992</v>
      </c>
      <c r="D322" s="74"/>
      <c r="E322" s="74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9">
        <f>SUM(F322:Q322)</f>
        <v>0</v>
      </c>
      <c r="S322" s="78">
        <f>R322*C322</f>
        <v>0</v>
      </c>
      <extLst>
        <ext uri="smNativeData">
          <pm:rowDef xmlns:pm="smNativeData" id="1750311276" r="322" hidden="1" collapsedDB="0" collapsedOL="0"/>
        </ext>
      </extLst>
    </row>
    <row r="323" spans="1:19" s="58" customFormat="1" hidden="1" ht="18.75" customHeight="1">
      <c r="A323" s="76" t="s">
        <v>208</v>
      </c>
      <c r="B323" s="77" t="s">
        <v>25</v>
      </c>
      <c r="C323" s="73" t="n">
        <v>14874.2000000000007</v>
      </c>
      <c r="D323" s="74"/>
      <c r="E323" s="74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9">
        <f>SUM(F323:Q323)</f>
        <v>0</v>
      </c>
      <c r="S323" s="78">
        <f>R323*C323</f>
        <v>0</v>
      </c>
      <extLst>
        <ext uri="smNativeData">
          <pm:rowDef xmlns:pm="smNativeData" id="1750311276" r="323" hidden="1" collapsedDB="0" collapsedOL="0"/>
        </ext>
      </extLst>
    </row>
    <row r="324" spans="1:19" s="58" customFormat="1" hidden="1" ht="18.75" customHeight="1">
      <c r="A324" s="76" t="s">
        <v>209</v>
      </c>
      <c r="B324" s="77" t="s">
        <v>25</v>
      </c>
      <c r="C324" s="73" t="n">
        <v>22937.7000000000007</v>
      </c>
      <c r="D324" s="74"/>
      <c r="E324" s="74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9">
        <f>SUM(F324:Q324)</f>
        <v>0</v>
      </c>
      <c r="S324" s="78">
        <f>R324*C324</f>
        <v>0</v>
      </c>
      <extLst>
        <ext uri="smNativeData">
          <pm:rowDef xmlns:pm="smNativeData" id="1750311276" r="324" hidden="1" collapsedDB="0" collapsedOL="0"/>
        </ext>
      </extLst>
    </row>
    <row r="325" spans="1:19" s="58" customFormat="1" hidden="1" ht="18.75" customHeight="1">
      <c r="A325" s="76" t="s">
        <v>210</v>
      </c>
      <c r="B325" s="77" t="s">
        <v>25</v>
      </c>
      <c r="C325" s="73" t="n">
        <v>1068.54999999999995</v>
      </c>
      <c r="D325" s="74"/>
      <c r="E325" s="74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9">
        <f>SUM(F325:Q325)</f>
        <v>0</v>
      </c>
      <c r="S325" s="78">
        <f>R325*C325</f>
        <v>0</v>
      </c>
      <extLst>
        <ext uri="smNativeData">
          <pm:rowDef xmlns:pm="smNativeData" id="1750311276" r="325" hidden="1" collapsedDB="0" collapsedOL="0"/>
        </ext>
      </extLst>
    </row>
    <row r="326" spans="1:19" s="58" customFormat="1" hidden="1" ht="18.75" customHeight="1">
      <c r="A326" s="76" t="s">
        <v>211</v>
      </c>
      <c r="B326" s="77" t="s">
        <v>25</v>
      </c>
      <c r="C326" s="73" t="n">
        <v>346.560000000000002</v>
      </c>
      <c r="D326" s="74"/>
      <c r="E326" s="74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9">
        <f>SUM(F326:Q326)</f>
        <v>0</v>
      </c>
      <c r="S326" s="78">
        <f>R326*C326</f>
        <v>0</v>
      </c>
      <extLst>
        <ext uri="smNativeData">
          <pm:rowDef xmlns:pm="smNativeData" id="1750311276" r="326" hidden="1" collapsedDB="0" collapsedOL="0"/>
        </ext>
      </extLst>
    </row>
    <row r="327" spans="1:19" s="58" customFormat="1" hidden="1" ht="18.75" customHeight="1">
      <c r="A327" s="76" t="s">
        <v>212</v>
      </c>
      <c r="B327" s="77" t="s">
        <v>25</v>
      </c>
      <c r="C327" s="73" t="n">
        <v>639.460000000000036</v>
      </c>
      <c r="D327" s="74"/>
      <c r="E327" s="74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9">
        <f>SUM(F327:Q327)</f>
        <v>0</v>
      </c>
      <c r="S327" s="78">
        <f>R327*C327</f>
        <v>0</v>
      </c>
      <extLst>
        <ext uri="smNativeData">
          <pm:rowDef xmlns:pm="smNativeData" id="1750311276" r="327" hidden="1" collapsedDB="0" collapsedOL="0"/>
        </ext>
      </extLst>
    </row>
    <row r="328" spans="1:19" s="58" customFormat="1" hidden="1" ht="18.75" customHeight="1">
      <c r="A328" s="76" t="s">
        <v>213</v>
      </c>
      <c r="B328" s="77" t="s">
        <v>25</v>
      </c>
      <c r="C328" s="73" t="n">
        <v>753.049999999999955</v>
      </c>
      <c r="D328" s="74"/>
      <c r="E328" s="74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9">
        <f>SUM(F328:Q328)</f>
        <v>0</v>
      </c>
      <c r="S328" s="78">
        <f>R328*C328</f>
        <v>0</v>
      </c>
      <extLst>
        <ext uri="smNativeData">
          <pm:rowDef xmlns:pm="smNativeData" id="1750311276" r="328" hidden="1" collapsedDB="0" collapsedOL="0"/>
        </ext>
      </extLst>
    </row>
    <row r="329" spans="1:19" s="58" customFormat="1" hidden="1" ht="18.75" customHeight="1">
      <c r="A329" s="76" t="s">
        <v>214</v>
      </c>
      <c r="B329" s="77" t="s">
        <v>25</v>
      </c>
      <c r="C329" s="73" t="n">
        <v>811.379999999999995</v>
      </c>
      <c r="D329" s="74"/>
      <c r="E329" s="74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9">
        <f>SUM(F329:Q329)</f>
        <v>0</v>
      </c>
      <c r="S329" s="78">
        <f>R329*C329</f>
        <v>0</v>
      </c>
      <extLst>
        <ext uri="smNativeData">
          <pm:rowDef xmlns:pm="smNativeData" id="1750311276" r="329" hidden="1" collapsedDB="0" collapsedOL="0"/>
        </ext>
      </extLst>
    </row>
    <row r="330" spans="1:19" s="58" customFormat="1" hidden="1" ht="18.75" customHeight="1">
      <c r="A330" s="76" t="s">
        <v>215</v>
      </c>
      <c r="B330" s="77" t="s">
        <v>25</v>
      </c>
      <c r="C330" s="73" t="n">
        <v>1226.02999999999997</v>
      </c>
      <c r="D330" s="74"/>
      <c r="E330" s="74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9">
        <f>SUM(F330:Q330)</f>
        <v>0</v>
      </c>
      <c r="S330" s="78">
        <f>R330*C330</f>
        <v>0</v>
      </c>
      <extLst>
        <ext uri="smNativeData">
          <pm:rowDef xmlns:pm="smNativeData" id="1750311276" r="330" hidden="1" collapsedDB="0" collapsedOL="0"/>
        </ext>
      </extLst>
    </row>
    <row r="331" spans="1:19" s="58" customFormat="1" hidden="1" ht="18.75" customHeight="1">
      <c r="A331" s="76" t="s">
        <v>216</v>
      </c>
      <c r="B331" s="77" t="s">
        <v>25</v>
      </c>
      <c r="C331" s="73" t="n">
        <v>1360.09999999999991</v>
      </c>
      <c r="D331" s="74"/>
      <c r="E331" s="74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9">
        <f>SUM(F331:Q331)</f>
        <v>0</v>
      </c>
      <c r="S331" s="78">
        <f>R331*C331</f>
        <v>0</v>
      </c>
      <extLst>
        <ext uri="smNativeData">
          <pm:rowDef xmlns:pm="smNativeData" id="1750311276" r="331" hidden="1" collapsedDB="0" collapsedOL="0"/>
        </ext>
      </extLst>
    </row>
    <row r="332" spans="1:19" s="58" customFormat="1" hidden="1" ht="18.75" customHeight="1">
      <c r="A332" s="76" t="s">
        <v>217</v>
      </c>
      <c r="B332" s="77" t="s">
        <v>25</v>
      </c>
      <c r="C332" s="73" t="n">
        <v>1490.21000000000004</v>
      </c>
      <c r="D332" s="74"/>
      <c r="E332" s="74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9">
        <f>SUM(F332:Q332)</f>
        <v>0</v>
      </c>
      <c r="S332" s="78">
        <f>R332*C332</f>
        <v>0</v>
      </c>
      <extLst>
        <ext uri="smNativeData">
          <pm:rowDef xmlns:pm="smNativeData" id="1750311276" r="332" hidden="1" collapsedDB="0" collapsedOL="0"/>
        </ext>
      </extLst>
    </row>
    <row r="333" spans="1:19" s="58" customFormat="1" hidden="1" ht="18.75" customHeight="1">
      <c r="A333" s="76" t="s">
        <v>218</v>
      </c>
      <c r="B333" s="77" t="s">
        <v>25</v>
      </c>
      <c r="C333" s="73" t="n">
        <v>1829.57999999999993</v>
      </c>
      <c r="D333" s="74"/>
      <c r="E333" s="74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9">
        <f>SUM(F333:Q333)</f>
        <v>0</v>
      </c>
      <c r="S333" s="78">
        <f>R333*C333</f>
        <v>0</v>
      </c>
      <extLst>
        <ext uri="smNativeData">
          <pm:rowDef xmlns:pm="smNativeData" id="1750311276" r="333" hidden="1" collapsedDB="0" collapsedOL="0"/>
        </ext>
      </extLst>
    </row>
    <row r="334" spans="1:19" s="58" customFormat="1" hidden="1" ht="18.75" customHeight="1">
      <c r="A334" s="65" t="s">
        <v>92</v>
      </c>
      <c r="B334" s="77"/>
      <c r="C334" s="73"/>
      <c r="D334" s="74"/>
      <c r="E334" s="74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9"/>
      <c r="S334" s="78"/>
      <extLst>
        <ext uri="smNativeData">
          <pm:rowDef xmlns:pm="smNativeData" id="1750311276" r="334" hidden="1" collapsedDB="0" collapsedOL="0"/>
        </ext>
      </extLst>
    </row>
    <row r="335" spans="1:19" s="58" customFormat="1" hidden="1" ht="18.75" customHeight="1">
      <c r="A335" s="76" t="s">
        <v>219</v>
      </c>
      <c r="B335" s="77" t="s">
        <v>25</v>
      </c>
      <c r="C335" s="73" t="n">
        <v>24428.4500000000007</v>
      </c>
      <c r="D335" s="74"/>
      <c r="E335" s="74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9">
        <f>SUM(F335:Q335)</f>
        <v>0</v>
      </c>
      <c r="S335" s="78">
        <f>R335*C335</f>
        <v>0</v>
      </c>
      <extLst>
        <ext uri="smNativeData">
          <pm:rowDef xmlns:pm="smNativeData" id="1750311276" r="335" hidden="1" collapsedDB="0" collapsedOL="0"/>
        </ext>
      </extLst>
    </row>
    <row r="336" spans="1:19" s="58" customFormat="1" hidden="1" ht="18.75" customHeight="1">
      <c r="A336" s="76" t="s">
        <v>220</v>
      </c>
      <c r="B336" s="77" t="s">
        <v>25</v>
      </c>
      <c r="C336" s="73" t="n">
        <v>146106.760000000009</v>
      </c>
      <c r="D336" s="74"/>
      <c r="E336" s="74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9">
        <f>SUM(F336:Q336)</f>
        <v>0</v>
      </c>
      <c r="S336" s="78">
        <f>R336*C336</f>
        <v>0</v>
      </c>
      <extLst>
        <ext uri="smNativeData">
          <pm:rowDef xmlns:pm="smNativeData" id="1750311276" r="336" hidden="1" collapsedDB="0" collapsedOL="0"/>
        </ext>
      </extLst>
    </row>
    <row r="337" spans="1:19" s="58" customFormat="1" hidden="1" ht="18.75" customHeight="1">
      <c r="A337" s="76" t="s">
        <v>221</v>
      </c>
      <c r="B337" s="77" t="s">
        <v>25</v>
      </c>
      <c r="C337" s="73" t="n">
        <v>105423.289999999994</v>
      </c>
      <c r="D337" s="74"/>
      <c r="E337" s="74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9">
        <f>SUM(F337:Q337)</f>
        <v>0</v>
      </c>
      <c r="S337" s="78">
        <f>R337*C337</f>
        <v>0</v>
      </c>
      <extLst>
        <ext uri="smNativeData">
          <pm:rowDef xmlns:pm="smNativeData" id="1750311276" r="337" hidden="1" collapsedDB="0" collapsedOL="0"/>
        </ext>
      </extLst>
    </row>
    <row r="338" spans="1:19" s="58" customFormat="1" hidden="1" ht="18.75" customHeight="1">
      <c r="A338" s="76" t="s">
        <v>222</v>
      </c>
      <c r="B338" s="77" t="s">
        <v>25</v>
      </c>
      <c r="C338" s="73" t="n">
        <v>224223.839999999997</v>
      </c>
      <c r="D338" s="74"/>
      <c r="E338" s="74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9">
        <f>SUM(F338:Q338)</f>
        <v>0</v>
      </c>
      <c r="S338" s="78">
        <f>R338*C338</f>
        <v>0</v>
      </c>
      <extLst>
        <ext uri="smNativeData">
          <pm:rowDef xmlns:pm="smNativeData" id="1750311276" r="338" hidden="1" collapsedDB="0" collapsedOL="0"/>
        </ext>
      </extLst>
    </row>
    <row r="339" spans="1:19" s="58" customFormat="1" hidden="1" ht="18.75" customHeight="1">
      <c r="A339" s="76" t="s">
        <v>94</v>
      </c>
      <c r="B339" s="77" t="s">
        <v>25</v>
      </c>
      <c r="C339" s="73" t="n">
        <v>167019.51999999999</v>
      </c>
      <c r="D339" s="74"/>
      <c r="E339" s="74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9">
        <f>SUM(F339:Q339)</f>
        <v>0</v>
      </c>
      <c r="S339" s="78">
        <f>R339*C339</f>
        <v>0</v>
      </c>
      <extLst>
        <ext uri="smNativeData">
          <pm:rowDef xmlns:pm="smNativeData" id="1750311276" r="339" hidden="1" collapsedDB="0" collapsedOL="0"/>
        </ext>
      </extLst>
    </row>
    <row r="340" spans="1:19" s="58" customFormat="1" hidden="1" ht="18.75" customHeight="1">
      <c r="A340" s="76" t="s">
        <v>223</v>
      </c>
      <c r="B340" s="77" t="s">
        <v>25</v>
      </c>
      <c r="C340" s="73"/>
      <c r="D340" s="74"/>
      <c r="E340" s="74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9">
        <f>SUM(F340:Q340)</f>
        <v>0</v>
      </c>
      <c r="S340" s="78">
        <f>R340*C340</f>
        <v>0</v>
      </c>
      <extLst>
        <ext uri="smNativeData">
          <pm:rowDef xmlns:pm="smNativeData" id="1750311276" r="340" hidden="1" collapsedDB="0" collapsedOL="0"/>
        </ext>
      </extLst>
    </row>
    <row r="341" spans="1:19" s="58" customFormat="1" hidden="1" ht="18.75" customHeight="1">
      <c r="A341" s="65" t="s">
        <v>96</v>
      </c>
      <c r="B341" s="77"/>
      <c r="C341" s="73"/>
      <c r="D341" s="74"/>
      <c r="E341" s="74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9"/>
      <c r="S341" s="78"/>
      <extLst>
        <ext uri="smNativeData">
          <pm:rowDef xmlns:pm="smNativeData" id="1750311276" r="341" hidden="1" collapsedDB="0" collapsedOL="0"/>
        </ext>
      </extLst>
    </row>
    <row r="342" spans="1:19" s="58" customFormat="1" hidden="1" ht="18.75" customHeight="1">
      <c r="A342" s="76" t="s">
        <v>97</v>
      </c>
      <c r="B342" s="77" t="s">
        <v>25</v>
      </c>
      <c r="C342" s="73" t="n">
        <v>1730.29999999999995</v>
      </c>
      <c r="D342" s="74"/>
      <c r="E342" s="74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9">
        <f>SUM(F342:Q342)</f>
        <v>0</v>
      </c>
      <c r="S342" s="78">
        <f>R342*C342</f>
        <v>0</v>
      </c>
      <extLst>
        <ext uri="smNativeData">
          <pm:rowDef xmlns:pm="smNativeData" id="1750311276" r="342" hidden="1" collapsedDB="0" collapsedOL="0"/>
        </ext>
      </extLst>
    </row>
    <row r="343" spans="1:19" s="58" customFormat="1" hidden="1" ht="18.75" customHeight="1">
      <c r="A343" s="76" t="s">
        <v>224</v>
      </c>
      <c r="B343" s="77" t="s">
        <v>25</v>
      </c>
      <c r="C343" s="73" t="n">
        <v>657.730000000000018</v>
      </c>
      <c r="D343" s="74"/>
      <c r="E343" s="74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9">
        <f>SUM(F343:Q343)</f>
        <v>0</v>
      </c>
      <c r="S343" s="78">
        <f>R343*C343</f>
        <v>0</v>
      </c>
      <extLst>
        <ext uri="smNativeData">
          <pm:rowDef xmlns:pm="smNativeData" id="1750311276" r="343" hidden="1" collapsedDB="0" collapsedOL="0"/>
        </ext>
      </extLst>
    </row>
    <row r="344" spans="1:19" s="58" customFormat="1" hidden="1" ht="18.75" customHeight="1">
      <c r="A344" s="76" t="s">
        <v>225</v>
      </c>
      <c r="B344" s="77" t="s">
        <v>25</v>
      </c>
      <c r="C344" s="73" t="n">
        <v>698</v>
      </c>
      <c r="D344" s="74"/>
      <c r="E344" s="74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9">
        <f>SUM(F344:Q344)</f>
        <v>0</v>
      </c>
      <c r="S344" s="78">
        <f>R344*C344</f>
        <v>0</v>
      </c>
      <extLst>
        <ext uri="smNativeData">
          <pm:rowDef xmlns:pm="smNativeData" id="1750311276" r="344" hidden="1" collapsedDB="0" collapsedOL="0"/>
        </ext>
      </extLst>
    </row>
    <row r="345" spans="1:19" s="58" customFormat="1" hidden="1" ht="18.75" customHeight="1">
      <c r="A345" s="76" t="s">
        <v>226</v>
      </c>
      <c r="B345" s="77" t="s">
        <v>25</v>
      </c>
      <c r="C345" s="73" t="n">
        <v>776</v>
      </c>
      <c r="D345" s="74"/>
      <c r="E345" s="74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9">
        <f>SUM(F345:Q345)</f>
        <v>0</v>
      </c>
      <c r="S345" s="78">
        <f>R345*C345</f>
        <v>0</v>
      </c>
      <extLst>
        <ext uri="smNativeData">
          <pm:rowDef xmlns:pm="smNativeData" id="1750311276" r="345" hidden="1" collapsedDB="0" collapsedOL="0"/>
        </ext>
      </extLst>
    </row>
    <row r="346" spans="1:19" s="58" customFormat="1" hidden="1" ht="18.75" customHeight="1">
      <c r="A346" s="76" t="s">
        <v>227</v>
      </c>
      <c r="B346" s="77" t="s">
        <v>25</v>
      </c>
      <c r="C346" s="73" t="n">
        <v>1325.40000000000009</v>
      </c>
      <c r="D346" s="74"/>
      <c r="E346" s="74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9">
        <f>SUM(F346:Q346)</f>
        <v>0</v>
      </c>
      <c r="S346" s="78">
        <f>R346*C346</f>
        <v>0</v>
      </c>
      <extLst>
        <ext uri="smNativeData">
          <pm:rowDef xmlns:pm="smNativeData" id="1750311276" r="346" hidden="1" collapsedDB="0" collapsedOL="0"/>
        </ext>
      </extLst>
    </row>
    <row r="347" spans="1:19" s="58" customFormat="1" hidden="1" ht="18.75" customHeight="1">
      <c r="A347" s="76" t="s">
        <v>228</v>
      </c>
      <c r="B347" s="77" t="s">
        <v>25</v>
      </c>
      <c r="C347" s="73" t="n">
        <v>282.410000000000025</v>
      </c>
      <c r="D347" s="74"/>
      <c r="E347" s="74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9">
        <f>SUM(F347:Q347)</f>
        <v>0</v>
      </c>
      <c r="S347" s="78">
        <f>R347*C347</f>
        <v>0</v>
      </c>
      <extLst>
        <ext uri="smNativeData">
          <pm:rowDef xmlns:pm="smNativeData" id="1750311276" r="347" hidden="1" collapsedDB="0" collapsedOL="0"/>
        </ext>
      </extLst>
    </row>
    <row r="348" spans="1:19" s="58" customFormat="1" hidden="1" ht="18.75" customHeight="1">
      <c r="A348" s="76" t="s">
        <v>229</v>
      </c>
      <c r="B348" s="77" t="s">
        <v>25</v>
      </c>
      <c r="C348" s="73" t="n">
        <v>170.189999999999998</v>
      </c>
      <c r="D348" s="74"/>
      <c r="E348" s="74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9">
        <f>SUM(F348:Q348)</f>
        <v>0</v>
      </c>
      <c r="S348" s="78">
        <f>R348*C348</f>
        <v>0</v>
      </c>
      <extLst>
        <ext uri="smNativeData">
          <pm:rowDef xmlns:pm="smNativeData" id="1750311276" r="348" hidden="1" collapsedDB="0" collapsedOL="0"/>
        </ext>
      </extLst>
    </row>
    <row r="349" spans="1:19" s="58" customFormat="1" hidden="1" ht="18.75" customHeight="1">
      <c r="A349" s="76" t="s">
        <v>230</v>
      </c>
      <c r="B349" s="77" t="s">
        <v>25</v>
      </c>
      <c r="C349" s="73" t="n">
        <v>238.430000000000007</v>
      </c>
      <c r="D349" s="74"/>
      <c r="E349" s="74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9">
        <f>SUM(F349:Q349)</f>
        <v>0</v>
      </c>
      <c r="S349" s="78">
        <f>R349*C349</f>
        <v>0</v>
      </c>
      <extLst>
        <ext uri="smNativeData">
          <pm:rowDef xmlns:pm="smNativeData" id="1750311276" r="349" hidden="1" collapsedDB="0" collapsedOL="0"/>
        </ext>
      </extLst>
    </row>
    <row r="350" spans="1:19" s="58" customFormat="1" hidden="1" ht="18.75" customHeight="1">
      <c r="A350" s="76" t="s">
        <v>231</v>
      </c>
      <c r="B350" s="77" t="s">
        <v>25</v>
      </c>
      <c r="C350" s="73" t="n">
        <v>330.79000000000002</v>
      </c>
      <c r="D350" s="74"/>
      <c r="E350" s="74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9">
        <f>SUM(F350:Q350)</f>
        <v>0</v>
      </c>
      <c r="S350" s="78">
        <f>R350*C350</f>
        <v>0</v>
      </c>
      <extLst>
        <ext uri="smNativeData">
          <pm:rowDef xmlns:pm="smNativeData" id="1750311276" r="350" hidden="1" collapsedDB="0" collapsedOL="0"/>
        </ext>
      </extLst>
    </row>
    <row r="351" spans="1:19" s="58" customFormat="1" hidden="1" ht="18.75" customHeight="1">
      <c r="A351" s="76" t="s">
        <v>232</v>
      </c>
      <c r="B351" s="77" t="s">
        <v>25</v>
      </c>
      <c r="C351" s="73" t="n">
        <v>275.899999999999977</v>
      </c>
      <c r="D351" s="74"/>
      <c r="E351" s="74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9">
        <f>SUM(F351:Q351)</f>
        <v>0</v>
      </c>
      <c r="S351" s="78">
        <f>R351*C351</f>
        <v>0</v>
      </c>
      <extLst>
        <ext uri="smNativeData">
          <pm:rowDef xmlns:pm="smNativeData" id="1750311276" r="351" hidden="1" collapsedDB="0" collapsedOL="0"/>
        </ext>
      </extLst>
    </row>
    <row r="352" spans="1:19" s="58" customFormat="1" ht="18.75" customHeight="1">
      <c r="A352" s="104" t="s">
        <v>99</v>
      </c>
      <c r="B352" s="77"/>
      <c r="C352" s="73"/>
      <c r="D352" s="74"/>
      <c r="E352" s="84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9"/>
      <c r="S352" s="78"/>
    </row>
    <row r="353" spans="1:19" s="58" customFormat="1" hidden="1" ht="18.75" customHeight="1">
      <c r="A353" s="76" t="s">
        <v>233</v>
      </c>
      <c r="B353" s="77" t="s">
        <v>25</v>
      </c>
      <c r="C353" s="73" t="n">
        <v>16746.2999999999993</v>
      </c>
      <c r="D353" s="74"/>
      <c r="E353" s="74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9">
        <f>SUM(F353:Q353)</f>
        <v>0</v>
      </c>
      <c r="S353" s="78">
        <f>R353*C353</f>
        <v>0</v>
      </c>
      <extLst>
        <ext uri="smNativeData">
          <pm:rowDef xmlns:pm="smNativeData" id="1750311276" r="353" hidden="1" collapsedDB="0" collapsedOL="0"/>
        </ext>
      </extLst>
    </row>
    <row r="354" spans="1:19" s="58" customFormat="1" hidden="1" ht="18.75" customHeight="1">
      <c r="A354" s="76" t="s">
        <v>234</v>
      </c>
      <c r="B354" s="77" t="s">
        <v>25</v>
      </c>
      <c r="C354" s="73"/>
      <c r="D354" s="74"/>
      <c r="E354" s="74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9">
        <f>SUM(F354:Q354)</f>
        <v>0</v>
      </c>
      <c r="S354" s="78">
        <f>R354*C354</f>
        <v>0</v>
      </c>
      <extLst>
        <ext uri="smNativeData">
          <pm:rowDef xmlns:pm="smNativeData" id="1750311276" r="354" hidden="1" collapsedDB="0" collapsedOL="0"/>
        </ext>
      </extLst>
    </row>
    <row r="355" spans="1:19" s="58" customFormat="1" hidden="1" ht="18.75" customHeight="1">
      <c r="A355" s="76" t="s">
        <v>235</v>
      </c>
      <c r="B355" s="77" t="s">
        <v>25</v>
      </c>
      <c r="C355" s="73" t="n">
        <v>1597.09999999999991</v>
      </c>
      <c r="D355" s="74"/>
      <c r="E355" s="74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9">
        <f>SUM(F355:Q355)</f>
        <v>0</v>
      </c>
      <c r="S355" s="78">
        <f>R355*C355</f>
        <v>0</v>
      </c>
      <extLst>
        <ext uri="smNativeData">
          <pm:rowDef xmlns:pm="smNativeData" id="1750311276" r="355" hidden="1" collapsedDB="0" collapsedOL="0"/>
        </ext>
      </extLst>
    </row>
    <row r="356" spans="1:19" s="58" customFormat="1" hidden="1" ht="18.75" customHeight="1">
      <c r="A356" s="76" t="s">
        <v>106</v>
      </c>
      <c r="B356" s="77" t="s">
        <v>25</v>
      </c>
      <c r="C356" s="73" t="n">
        <v>1118.93000000000006</v>
      </c>
      <c r="D356" s="74"/>
      <c r="E356" s="74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9">
        <f>SUM(F356:Q356)</f>
        <v>0</v>
      </c>
      <c r="S356" s="78">
        <f>R356*C356</f>
        <v>0</v>
      </c>
      <extLst>
        <ext uri="smNativeData">
          <pm:rowDef xmlns:pm="smNativeData" id="1750311276" r="356" hidden="1" collapsedDB="0" collapsedOL="0"/>
        </ext>
      </extLst>
    </row>
    <row r="357" spans="1:19" s="58" customFormat="1" hidden="1" ht="18.75" customHeight="1">
      <c r="A357" s="76" t="s">
        <v>236</v>
      </c>
      <c r="B357" s="77" t="s">
        <v>25</v>
      </c>
      <c r="C357" s="73" t="n">
        <v>662.419999999999959</v>
      </c>
      <c r="D357" s="78"/>
      <c r="E357" s="84"/>
      <c r="F357" s="75"/>
      <c r="G357" s="91"/>
      <c r="H357" s="91"/>
      <c r="I357" s="91"/>
      <c r="J357" s="91"/>
      <c r="K357" s="75"/>
      <c r="L357" s="75"/>
      <c r="M357" s="75"/>
      <c r="N357" s="75"/>
      <c r="O357" s="75"/>
      <c r="P357" s="75"/>
      <c r="Q357" s="75"/>
      <c r="R357" s="79">
        <f>SUM(F357:Q357)</f>
        <v>0</v>
      </c>
      <c r="S357" s="78">
        <f>R357*C357</f>
        <v>0</v>
      </c>
      <extLst>
        <ext uri="smNativeData">
          <pm:rowDef xmlns:pm="smNativeData" id="1750311276" r="357" hidden="1" collapsedDB="0" collapsedOL="0"/>
        </ext>
      </extLst>
    </row>
    <row r="358" spans="1:19" s="58" customFormat="1" hidden="1" ht="18.75" customHeight="1">
      <c r="A358" s="76" t="s">
        <v>237</v>
      </c>
      <c r="B358" s="77" t="s">
        <v>25</v>
      </c>
      <c r="C358" s="73" t="n">
        <v>800.230000000000018</v>
      </c>
      <c r="D358" s="74"/>
      <c r="E358" s="74"/>
      <c r="F358" s="75"/>
      <c r="G358" s="91"/>
      <c r="H358" s="91"/>
      <c r="I358" s="91"/>
      <c r="J358" s="91"/>
      <c r="K358" s="75"/>
      <c r="L358" s="75"/>
      <c r="M358" s="75"/>
      <c r="N358" s="75"/>
      <c r="O358" s="75"/>
      <c r="P358" s="75"/>
      <c r="Q358" s="75"/>
      <c r="R358" s="79">
        <f>SUM(F358:Q358)</f>
        <v>0</v>
      </c>
      <c r="S358" s="78">
        <f>R358*C358</f>
        <v>0</v>
      </c>
      <extLst>
        <ext uri="smNativeData">
          <pm:rowDef xmlns:pm="smNativeData" id="1750311276" r="358" hidden="1" collapsedDB="0" collapsedOL="0"/>
        </ext>
      </extLst>
    </row>
    <row r="359" spans="1:19" s="58" customFormat="1" hidden="1" ht="18.75" customHeight="1">
      <c r="A359" s="76" t="s">
        <v>238</v>
      </c>
      <c r="B359" s="77" t="s">
        <v>25</v>
      </c>
      <c r="C359" s="73" t="n">
        <v>7332.47000000000025</v>
      </c>
      <c r="D359" s="74"/>
      <c r="E359" s="74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9">
        <f>SUM(F359:Q359)</f>
        <v>0</v>
      </c>
      <c r="S359" s="78">
        <f>R359*C359</f>
        <v>0</v>
      </c>
      <extLst>
        <ext uri="smNativeData">
          <pm:rowDef xmlns:pm="smNativeData" id="1750311276" r="359" hidden="1" collapsedDB="0" collapsedOL="0"/>
        </ext>
      </extLst>
    </row>
    <row r="360" spans="1:19" s="58" customFormat="1" hidden="1" ht="18.75" customHeight="1">
      <c r="A360" s="76" t="s">
        <v>239</v>
      </c>
      <c r="B360" s="77" t="s">
        <v>25</v>
      </c>
      <c r="C360" s="73" t="n">
        <v>21596.9000000000015</v>
      </c>
      <c r="D360" s="74"/>
      <c r="E360" s="74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9">
        <f>SUM(F360:Q360)</f>
        <v>0</v>
      </c>
      <c r="S360" s="78">
        <f>R360*C360</f>
        <v>0</v>
      </c>
      <extLst>
        <ext uri="smNativeData">
          <pm:rowDef xmlns:pm="smNativeData" id="1750311276" r="360" hidden="1" collapsedDB="0" collapsedOL="0"/>
        </ext>
      </extLst>
    </row>
    <row r="361" spans="1:19" s="58" customFormat="1" hidden="1" ht="18.75" customHeight="1">
      <c r="A361" s="121" t="s">
        <v>115</v>
      </c>
      <c r="B361" s="77" t="s">
        <v>25</v>
      </c>
      <c r="C361" s="73" t="n">
        <v>2373.67999999999984</v>
      </c>
      <c r="D361" s="74"/>
      <c r="E361" s="74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9">
        <f>SUM(F361:Q361)</f>
        <v>0</v>
      </c>
      <c r="S361" s="78">
        <f>R361*C361</f>
        <v>0</v>
      </c>
      <extLst>
        <ext uri="smNativeData">
          <pm:rowDef xmlns:pm="smNativeData" id="1750311276" r="361" hidden="1" collapsedDB="0" collapsedOL="0"/>
        </ext>
      </extLst>
    </row>
    <row r="362" spans="1:19" s="58" customFormat="1" hidden="1" ht="18.75" customHeight="1">
      <c r="A362" s="76" t="s">
        <v>240</v>
      </c>
      <c r="B362" s="77" t="s">
        <v>25</v>
      </c>
      <c r="C362" s="73" t="n">
        <v>2722.25</v>
      </c>
      <c r="D362" s="74"/>
      <c r="E362" s="74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9">
        <f>SUM(F362:Q362)</f>
        <v>0</v>
      </c>
      <c r="S362" s="78">
        <f>R362*C362</f>
        <v>0</v>
      </c>
      <extLst>
        <ext uri="smNativeData">
          <pm:rowDef xmlns:pm="smNativeData" id="1750311276" r="362" hidden="1" collapsedDB="0" collapsedOL="0"/>
        </ext>
      </extLst>
    </row>
    <row r="363" spans="1:19" s="58" customFormat="1" hidden="1" ht="18.75" customHeight="1">
      <c r="A363" s="76" t="s">
        <v>117</v>
      </c>
      <c r="B363" s="77" t="s">
        <v>25</v>
      </c>
      <c r="C363" s="73" t="n">
        <v>3046.09000000000015</v>
      </c>
      <c r="D363" s="74"/>
      <c r="E363" s="74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9">
        <f>SUM(F363:Q363)</f>
        <v>0</v>
      </c>
      <c r="S363" s="78">
        <f>R363*C363</f>
        <v>0</v>
      </c>
      <extLst>
        <ext uri="smNativeData">
          <pm:rowDef xmlns:pm="smNativeData" id="1750311276" r="363" hidden="1" collapsedDB="0" collapsedOL="0"/>
        </ext>
      </extLst>
    </row>
    <row r="364" spans="1:19" s="58" customFormat="1" hidden="1" ht="18.75" customHeight="1">
      <c r="A364" s="76" t="s">
        <v>108</v>
      </c>
      <c r="B364" s="77" t="s">
        <v>25</v>
      </c>
      <c r="C364" s="73" t="n">
        <v>3892.19999999999982</v>
      </c>
      <c r="D364" s="74"/>
      <c r="E364" s="74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9">
        <f>SUM(F364:Q364)</f>
        <v>0</v>
      </c>
      <c r="S364" s="78">
        <f>R364*C364</f>
        <v>0</v>
      </c>
      <extLst>
        <ext uri="smNativeData">
          <pm:rowDef xmlns:pm="smNativeData" id="1750311276" r="364" hidden="1" collapsedDB="0" collapsedOL="0"/>
        </ext>
      </extLst>
    </row>
    <row r="365" spans="1:19" s="58" customFormat="1" ht="18.75" customHeight="1">
      <c r="A365" s="76" t="s">
        <v>241</v>
      </c>
      <c r="B365" s="77" t="s">
        <v>25</v>
      </c>
      <c r="C365" s="73" t="n">
        <v>27092.0099999999984</v>
      </c>
      <c r="D365" s="74"/>
      <c r="E365" s="74"/>
      <c r="F365" s="75" t="n">
        <v>1</v>
      </c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9">
        <f>SUM(F365:Q365)</f>
        <v>1</v>
      </c>
      <c r="S365" s="78">
        <f>R365*C365</f>
        <v>27092.0099999999984</v>
      </c>
    </row>
    <row r="366" spans="1:19" s="58" customFormat="1" hidden="1" ht="18.75" customHeight="1">
      <c r="A366" s="94" t="s">
        <v>118</v>
      </c>
      <c r="B366" s="77"/>
      <c r="C366" s="73"/>
      <c r="D366" s="74"/>
      <c r="E366" s="97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9"/>
      <c r="S366" s="78"/>
      <extLst>
        <ext uri="smNativeData">
          <pm:rowDef xmlns:pm="smNativeData" id="1750311276" r="366" hidden="1" collapsedDB="0" collapsedOL="0"/>
        </ext>
      </extLst>
    </row>
    <row r="367" spans="1:19" s="58" customFormat="1" hidden="1" ht="18.75" customHeight="1">
      <c r="A367" s="76" t="s">
        <v>242</v>
      </c>
      <c r="B367" s="77" t="s">
        <v>25</v>
      </c>
      <c r="C367" s="73" t="n">
        <v>1845.00999999999999</v>
      </c>
      <c r="D367" s="74"/>
      <c r="E367" s="74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9">
        <f>SUM(F367:Q367)</f>
        <v>0</v>
      </c>
      <c r="S367" s="78">
        <f>R367*C367</f>
        <v>0</v>
      </c>
      <extLst>
        <ext uri="smNativeData">
          <pm:rowDef xmlns:pm="smNativeData" id="1750311276" r="367" hidden="1" collapsedDB="0" collapsedOL="0"/>
        </ext>
      </extLst>
    </row>
    <row r="368" spans="1:19" s="58" customFormat="1" hidden="1" ht="18.75" customHeight="1">
      <c r="A368" s="76" t="s">
        <v>243</v>
      </c>
      <c r="B368" s="77" t="s">
        <v>25</v>
      </c>
      <c r="C368" s="73" t="n">
        <v>583.32000000000005</v>
      </c>
      <c r="D368" s="74"/>
      <c r="E368" s="74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9">
        <f>SUM(F368:Q368)</f>
        <v>0</v>
      </c>
      <c r="S368" s="78">
        <f>R368*C368</f>
        <v>0</v>
      </c>
      <extLst>
        <ext uri="smNativeData">
          <pm:rowDef xmlns:pm="smNativeData" id="1750311276" r="368" hidden="1" collapsedDB="0" collapsedOL="0"/>
        </ext>
      </extLst>
    </row>
    <row r="369" spans="1:19" s="58" customFormat="1" hidden="1" ht="18.75" customHeight="1">
      <c r="A369" s="76" t="s">
        <v>244</v>
      </c>
      <c r="B369" s="77"/>
      <c r="C369" s="73"/>
      <c r="D369" s="74"/>
      <c r="E369" s="74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9"/>
      <c r="S369" s="78"/>
      <extLst>
        <ext uri="smNativeData">
          <pm:rowDef xmlns:pm="smNativeData" id="1750311276" r="369" hidden="1" collapsedDB="0" collapsedOL="0"/>
        </ext>
      </extLst>
    </row>
    <row r="370" spans="1:19" s="58" customFormat="1" hidden="1" ht="18.75" customHeight="1">
      <c r="A370" s="120" t="s">
        <v>245</v>
      </c>
      <c r="B370" s="77" t="s">
        <v>25</v>
      </c>
      <c r="C370" s="73" t="n">
        <v>6858.51000000000022</v>
      </c>
      <c r="D370" s="74"/>
      <c r="E370" s="74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9">
        <f>SUM(F370:Q370)</f>
        <v>0</v>
      </c>
      <c r="S370" s="78">
        <f>R370*C370</f>
        <v>0</v>
      </c>
      <extLst>
        <ext uri="smNativeData">
          <pm:rowDef xmlns:pm="smNativeData" id="1750311276" r="370" hidden="1" collapsedDB="0" collapsedOL="0"/>
        </ext>
      </extLst>
    </row>
    <row r="371" spans="1:19" s="58" customFormat="1" hidden="1" ht="19.50" customHeight="1">
      <c r="A371" s="120" t="s">
        <v>150</v>
      </c>
      <c r="B371" s="77" t="s">
        <v>25</v>
      </c>
      <c r="C371" s="73" t="n">
        <v>1770</v>
      </c>
      <c r="D371" s="74"/>
      <c r="E371" s="74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9">
        <f>SUM(F371:Q371)</f>
        <v>0</v>
      </c>
      <c r="S371" s="78">
        <f>R371*C371</f>
        <v>0</v>
      </c>
      <extLst>
        <ext uri="smNativeData">
          <pm:rowDef xmlns:pm="smNativeData" id="1750311276" r="371" hidden="1" collapsedDB="0" collapsedOL="0"/>
        </ext>
      </extLst>
    </row>
    <row r="372" spans="1:19" s="58" customFormat="1" hidden="1" ht="19.50" customHeight="1">
      <c r="A372" s="120" t="s">
        <v>151</v>
      </c>
      <c r="B372" s="77" t="s">
        <v>25</v>
      </c>
      <c r="C372" s="73" t="n">
        <v>11086.8899999999994</v>
      </c>
      <c r="D372" s="74"/>
      <c r="E372" s="74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9">
        <f>SUM(F372:Q372)</f>
        <v>0</v>
      </c>
      <c r="S372" s="78">
        <f>R372*C372</f>
        <v>0</v>
      </c>
      <extLst>
        <ext uri="smNativeData">
          <pm:rowDef xmlns:pm="smNativeData" id="1750311276" r="372" hidden="1" collapsedDB="0" collapsedOL="0"/>
        </ext>
      </extLst>
    </row>
    <row r="373" spans="1:19" s="58" customFormat="1" hidden="1" ht="18.75" customHeight="1">
      <c r="A373" s="76" t="s">
        <v>246</v>
      </c>
      <c r="B373" s="77" t="s">
        <v>25</v>
      </c>
      <c r="C373" s="73" t="n">
        <v>2106.65000000000009</v>
      </c>
      <c r="D373" s="74"/>
      <c r="E373" s="74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9">
        <f>SUM(F373:Q373)</f>
        <v>0</v>
      </c>
      <c r="S373" s="78">
        <f>R373*C373</f>
        <v>0</v>
      </c>
      <extLst>
        <ext uri="smNativeData">
          <pm:rowDef xmlns:pm="smNativeData" id="1750311276" r="373" hidden="1" collapsedDB="0" collapsedOL="0"/>
        </ext>
      </extLst>
    </row>
    <row r="374" spans="1:19" s="58" customFormat="1" hidden="1" ht="18.75" customHeight="1">
      <c r="A374" s="76" t="s">
        <v>247</v>
      </c>
      <c r="B374" s="77" t="s">
        <v>25</v>
      </c>
      <c r="C374" s="73" t="n">
        <v>1346.97000000000003</v>
      </c>
      <c r="D374" s="74"/>
      <c r="E374" s="74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9">
        <f>SUM(F374:Q374)</f>
        <v>0</v>
      </c>
      <c r="S374" s="78">
        <f>R374*C374</f>
        <v>0</v>
      </c>
      <extLst>
        <ext uri="smNativeData">
          <pm:rowDef xmlns:pm="smNativeData" id="1750311276" r="374" hidden="1" collapsedDB="0" collapsedOL="0"/>
        </ext>
      </extLst>
    </row>
    <row r="375" spans="1:19" s="58" customFormat="1" hidden="1" ht="18.75" customHeight="1">
      <c r="A375" s="76" t="s">
        <v>248</v>
      </c>
      <c r="B375" s="77" t="s">
        <v>25</v>
      </c>
      <c r="C375" s="73" t="n">
        <v>1989.03999999999996</v>
      </c>
      <c r="D375" s="74"/>
      <c r="E375" s="74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9">
        <f>SUM(F375:Q375)</f>
        <v>0</v>
      </c>
      <c r="S375" s="78">
        <f>R375*C375</f>
        <v>0</v>
      </c>
      <extLst>
        <ext uri="smNativeData">
          <pm:rowDef xmlns:pm="smNativeData" id="1750311276" r="375" hidden="1" collapsedDB="0" collapsedOL="0"/>
        </ext>
      </extLst>
    </row>
    <row r="376" spans="1:19" s="58" customFormat="1" hidden="1" ht="18.75" customHeight="1">
      <c r="A376" s="76" t="s">
        <v>249</v>
      </c>
      <c r="B376" s="77" t="s">
        <v>25</v>
      </c>
      <c r="C376" s="73" t="n">
        <v>1245.26999999999998</v>
      </c>
      <c r="D376" s="74"/>
      <c r="E376" s="74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9">
        <f>SUM(F376:Q376)</f>
        <v>0</v>
      </c>
      <c r="S376" s="78">
        <f>R376*C376</f>
        <v>0</v>
      </c>
      <extLst>
        <ext uri="smNativeData">
          <pm:rowDef xmlns:pm="smNativeData" id="1750311276" r="376" hidden="1" collapsedDB="0" collapsedOL="0"/>
        </ext>
      </extLst>
    </row>
    <row r="377" spans="1:19" s="58" customFormat="1" hidden="1" ht="18.75" customHeight="1">
      <c r="A377" s="76" t="s">
        <v>250</v>
      </c>
      <c r="B377" s="77" t="s">
        <v>25</v>
      </c>
      <c r="C377" s="73" t="n">
        <v>2265.05000000000018</v>
      </c>
      <c r="D377" s="74"/>
      <c r="E377" s="74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9">
        <f>SUM(F377:Q377)</f>
        <v>0</v>
      </c>
      <c r="S377" s="78">
        <f>R377*C377</f>
        <v>0</v>
      </c>
      <extLst>
        <ext uri="smNativeData">
          <pm:rowDef xmlns:pm="smNativeData" id="1750311276" r="377" hidden="1" collapsedDB="0" collapsedOL="0"/>
        </ext>
      </extLst>
    </row>
    <row r="378" spans="1:19" s="98" customFormat="1" hidden="1" ht="18.75" customHeight="1">
      <c r="A378" s="76" t="s">
        <v>251</v>
      </c>
      <c r="B378" s="77" t="s">
        <v>25</v>
      </c>
      <c r="C378" s="73" t="n">
        <v>1654.22000000000003</v>
      </c>
      <c r="D378" s="74"/>
      <c r="E378" s="74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9">
        <f>SUM(F378:Q378)</f>
        <v>0</v>
      </c>
      <c r="S378" s="78">
        <f>R378*C378</f>
        <v>0</v>
      </c>
      <extLst>
        <ext uri="smNativeData">
          <pm:rowDef xmlns:pm="smNativeData" id="1750311276" r="378" hidden="1" collapsedDB="0" collapsedOL="0"/>
        </ext>
      </extLst>
    </row>
    <row r="379" spans="1:19" s="98" customFormat="1" hidden="1" ht="18.75" customHeight="1">
      <c r="A379" s="76" t="s">
        <v>136</v>
      </c>
      <c r="B379" s="77"/>
      <c r="C379" s="73"/>
      <c r="D379" s="74"/>
      <c r="E379" s="74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9"/>
      <c r="S379" s="78"/>
      <extLst>
        <ext uri="smNativeData">
          <pm:rowDef xmlns:pm="smNativeData" id="1750311276" r="379" hidden="1" collapsedDB="0" collapsedOL="0"/>
        </ext>
      </extLst>
    </row>
    <row r="380" spans="1:19" s="58" customFormat="1" hidden="1" ht="18.75" customHeight="1">
      <c r="A380" s="99" t="s">
        <v>252</v>
      </c>
      <c r="B380" s="77" t="s">
        <v>25</v>
      </c>
      <c r="C380" s="73" t="n">
        <v>49488.8099999999977</v>
      </c>
      <c r="D380" s="74"/>
      <c r="E380" s="74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9">
        <f>SUM(F380:Q380)</f>
        <v>0</v>
      </c>
      <c r="S380" s="78">
        <f>R380*C380</f>
        <v>0</v>
      </c>
      <extLst>
        <ext uri="smNativeData">
          <pm:rowDef xmlns:pm="smNativeData" id="1750311276" r="380" hidden="1" collapsedDB="0" collapsedOL="0"/>
        </ext>
      </extLst>
    </row>
    <row r="381" spans="1:19" s="58" customFormat="1" hidden="1" ht="18.75" customHeight="1">
      <c r="A381" s="99" t="s">
        <v>253</v>
      </c>
      <c r="B381" s="77" t="s">
        <v>25</v>
      </c>
      <c r="C381" s="73" t="n">
        <v>19676.9000000000015</v>
      </c>
      <c r="D381" s="74"/>
      <c r="E381" s="74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9">
        <f>SUM(F381:Q381)</f>
        <v>0</v>
      </c>
      <c r="S381" s="78">
        <f>R381*C381</f>
        <v>0</v>
      </c>
      <extLst>
        <ext uri="smNativeData">
          <pm:rowDef xmlns:pm="smNativeData" id="1750311276" r="381" hidden="1" collapsedDB="0" collapsedOL="0"/>
        </ext>
      </extLst>
    </row>
    <row r="382" spans="1:19" s="58" customFormat="1" hidden="1" ht="18.75" customHeight="1">
      <c r="A382" s="76" t="s">
        <v>254</v>
      </c>
      <c r="B382" s="77" t="s">
        <v>25</v>
      </c>
      <c r="C382" s="73" t="n">
        <v>7959.39999999999964</v>
      </c>
      <c r="D382" s="74"/>
      <c r="E382" s="74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9">
        <f>SUM(F382:Q382)</f>
        <v>0</v>
      </c>
      <c r="S382" s="78">
        <f>R382*C382</f>
        <v>0</v>
      </c>
      <extLst>
        <ext uri="smNativeData">
          <pm:rowDef xmlns:pm="smNativeData" id="1750311276" r="382" hidden="1" collapsedDB="0" collapsedOL="0"/>
        </ext>
      </extLst>
    </row>
    <row r="383" spans="1:19" s="58" customFormat="1" hidden="1" ht="18.75" customHeight="1">
      <c r="A383" s="76" t="s">
        <v>255</v>
      </c>
      <c r="B383" s="77" t="s">
        <v>25</v>
      </c>
      <c r="C383" s="73" t="n">
        <v>2886.5</v>
      </c>
      <c r="D383" s="74"/>
      <c r="E383" s="74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9">
        <f>SUM(F383:Q383)</f>
        <v>0</v>
      </c>
      <c r="S383" s="78">
        <f>R383*C383</f>
        <v>0</v>
      </c>
      <extLst>
        <ext uri="smNativeData">
          <pm:rowDef xmlns:pm="smNativeData" id="1750311276" r="383" hidden="1" collapsedDB="0" collapsedOL="0"/>
        </ext>
      </extLst>
    </row>
    <row r="384" spans="1:19" ht="18.75" customHeight="1">
      <c r="A384" s="122"/>
      <c r="B384" s="105"/>
      <c r="C384" s="105"/>
      <c r="D384" s="106"/>
      <c r="E384" s="106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6"/>
    </row>
    <row r="385" spans="1:19" ht="18.75" customHeight="1">
      <c r="A385" s="104" t="s">
        <v>156</v>
      </c>
      <c r="B385" s="109"/>
      <c r="C385" s="105"/>
      <c r="D385" s="106"/>
      <c r="E385" s="103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03">
        <f>SUM(S265:S384)</f>
        <v>59712.4519999999975</v>
      </c>
    </row>
  </sheetData>
  <autoFilter ref="A7:S248"/>
  <mergeCells count="23">
    <mergeCell ref="A1:E1"/>
    <mergeCell ref="A3:S3"/>
    <mergeCell ref="D4:E4"/>
    <mergeCell ref="A4:A5"/>
    <mergeCell ref="B4:B5"/>
    <mergeCell ref="C4:C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A258:S258"/>
    <mergeCell ref="A259:S259"/>
    <mergeCell ref="A261:R261"/>
  </mergeCells>
  <printOptions>
    <extLst>
      <ext uri="smNativeData">
        <pm:pageFlags xmlns:pm="smNativeData" id="1750311276" printRowHead="0" printColHead="0" printHeadLine="0" printFootLine="0" autoHeightHeader="0" autoHeightFooter="0" fitToPageBoth="0"/>
      </ext>
    </extLst>
  </printOptions>
  <pageMargins left="0.000000" right="0.000000" top="0.000000" bottom="0.000000" header="0.511806" footer="0.511806"/>
  <pageSetup paperSize="9" scale="56" fitToWidth="0" fitToHeight="1" orientation="landscape"/>
  <headerFooter>
    <extLst>
      <ext uri="smNativeData">
        <pm:header xmlns:pm="smNativeData" id="1750311276" l="56" r="56" t="56" b="56" borderId="0" fillId="0" vertical="0"/>
        <pm:footer xmlns:pm="smNativeData" id="1750311276" l="56" r="56" t="56" b="56" borderId="0" fillId="0" vertical="2"/>
      </ext>
    </extLst>
  </headerFooter>
  <legacyDrawing r:id="rId2"/>
  <extLst>
    <ext uri="smNativeData">
      <pm:sheetPrefs xmlns:pm="smNativeData" day="175031127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normal" workbookViewId="0">
      <selection activeCell="A1" sqref="A1"/>
    </sheetView>
  </sheetViews>
  <sheetFormatPr defaultRowHeight="12.90"/>
  <sheetData/>
  <printOptions>
    <extLst>
      <ext uri="smNativeData">
        <pm:pageFlags xmlns:pm="smNativeData" id="1750311276" printRowHead="0" printColHead="0" printHeadLine="0" printFootLine="0" autoHeightHeader="0" autoHeightFooter="0" fitToPageBoth="0"/>
      </ext>
    </extLst>
  </printOptions>
  <pageMargins left="0.700000" right="0.700000" top="0.750000" bottom="0.750000" header="0.511806" footer="0.511806"/>
  <pageSetup paperSize="9" fitToWidth="0" fitToHeight="1" pageOrder="overThenDown"/>
  <headerFooter>
    <extLst>
      <ext uri="smNativeData">
        <pm:header xmlns:pm="smNativeData" id="1750311276" l="56" r="56" t="56" b="56" borderId="0" fillId="0" vertical="0"/>
        <pm:footer xmlns:pm="smNativeData" id="1750311276" l="56" r="56" t="56" b="56" borderId="0" fillId="0" vertical="2"/>
      </ext>
    </extLst>
  </headerFooter>
  <extLst>
    <ext uri="smNativeData">
      <pm:sheetPrefs xmlns:pm="smNativeData" day="175031127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uk999</cp:lastModifiedBy>
  <cp:revision>0</cp:revision>
  <cp:lastPrinted>2023-11-21T19:36:56Z</cp:lastPrinted>
  <dcterms:created xsi:type="dcterms:W3CDTF">2012-09-25T01:45:57Z</dcterms:created>
  <dcterms:modified xsi:type="dcterms:W3CDTF">2025-06-19T05:34:36Z</dcterms:modified>
</cp:coreProperties>
</file>